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efaultThemeVersion="124226"/>
  <mc:AlternateContent xmlns:mc="http://schemas.openxmlformats.org/markup-compatibility/2006">
    <mc:Choice Requires="x15">
      <x15ac:absPath xmlns:x15ac="http://schemas.microsoft.com/office/spreadsheetml/2010/11/ac" url="C:\Users\dorina.zlota\Desktop\"/>
    </mc:Choice>
  </mc:AlternateContent>
  <xr:revisionPtr revIDLastSave="0" documentId="13_ncr:1_{3D9488EA-B859-415D-A80A-A64ACCA276B7}" xr6:coauthVersionLast="47" xr6:coauthVersionMax="47" xr10:uidLastSave="{00000000-0000-0000-0000-000000000000}"/>
  <bookViews>
    <workbookView xWindow="28680" yWindow="-120" windowWidth="29040" windowHeight="15840" xr2:uid="{00000000-000D-0000-FFFF-FFFF00000000}"/>
  </bookViews>
  <sheets>
    <sheet name="Foaie1" sheetId="1" r:id="rId1"/>
    <sheet name="Foaie2" sheetId="2" r:id="rId2"/>
    <sheet name="Foaie3" sheetId="3" r:id="rId3"/>
  </sheets>
  <definedNames>
    <definedName name="_xlnm.Print_Area" localSheetId="0">Foaie1!$A$1:$E$101</definedName>
  </definedNames>
  <calcPr calcId="191029"/>
</workbook>
</file>

<file path=xl/calcChain.xml><?xml version="1.0" encoding="utf-8"?>
<calcChain xmlns="http://schemas.openxmlformats.org/spreadsheetml/2006/main">
  <c r="D41" i="1" l="1"/>
  <c r="D10" i="1"/>
  <c r="D88" i="1" l="1"/>
  <c r="D73" i="1" l="1"/>
  <c r="D78" i="1" l="1"/>
  <c r="D66" i="1" s="1"/>
  <c r="D13" i="1"/>
  <c r="D9" i="1" s="1"/>
</calcChain>
</file>

<file path=xl/sharedStrings.xml><?xml version="1.0" encoding="utf-8"?>
<sst xmlns="http://schemas.openxmlformats.org/spreadsheetml/2006/main" count="149" uniqueCount="128">
  <si>
    <t>1.1.</t>
  </si>
  <si>
    <t>1.2.</t>
  </si>
  <si>
    <t>1.3.</t>
  </si>
  <si>
    <t>1.4.</t>
  </si>
  <si>
    <t>2.</t>
  </si>
  <si>
    <t>2.1.</t>
  </si>
  <si>
    <t>2.4.</t>
  </si>
  <si>
    <t>2.5.</t>
  </si>
  <si>
    <t>3.</t>
  </si>
  <si>
    <t>3.1.</t>
  </si>
  <si>
    <t>3.2.</t>
  </si>
  <si>
    <t>4.1.</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</si>
  <si>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</si>
  <si>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</si>
  <si>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</si>
  <si>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1.5.</t>
  </si>
  <si>
    <t>1.6.</t>
  </si>
  <si>
    <t>1.7.</t>
  </si>
  <si>
    <t>1.8.</t>
  </si>
  <si>
    <t>Proiectul prezintă valoare adăugată</t>
  </si>
  <si>
    <t>3.3.</t>
  </si>
  <si>
    <t>Fundamentarea economico-financiară a costurilor</t>
  </si>
  <si>
    <t xml:space="preserve">Proiectul contribuie la îndeplinirea obiectivelor din documentele strategice relevante pentru proiect </t>
  </si>
  <si>
    <t>Sunt identificate riscuri care pot afecta implementarea proiectului. Se va ține cont de realismul descrierii riscurilor. Nu se va acorda prioritate numărului riscurilor identificate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</si>
  <si>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</si>
  <si>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</si>
  <si>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</si>
  <si>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aferent unui criteriu reprezintă suma punctajelor obținute la fiecare subcriteriu aferent.</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</si>
  <si>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</si>
  <si>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</si>
  <si>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RELEVANȚĂ – măsura în care proiectul contribuie la realizarea obiectivelor din documentele strategice relevante şi la soluționarea nevoilor specifice ale grupului țintă (maxim 30 puncte; minim 21 puncte)</t>
  </si>
  <si>
    <t>EFICACITATE – măsura în care rezultatele proiectului contribuie la atingerea obiectivelor propuse (maxim 30 puncte; minim 21 puncte)</t>
  </si>
  <si>
    <t>EFICIENȚĂ – măsura în care proiectul asigură utilizarea optimă a resurselor (umane, materiale, financiare), în termeni de calitate, cantitate și timp alocat, în contextul implementării activităților proiectului în vederea atingerii rezultatelor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</si>
  <si>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</si>
  <si>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</si>
  <si>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</si>
  <si>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</si>
  <si>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Activitățile/subactivitățile sunt descrise detaliat şi contribuie în mod direct la atingerea rezultatelor propuse prin proiect, având în vedere resursele financiare, umane şi materiale ale proiectului</t>
  </si>
  <si>
    <t>Proiectul descrie concret modalităţile de funcţionare a structurilor și/sau parteneriatelor create  prin proiect și/sau sursele ulterioare de finanţare (fonduri proprii, fonduri externe etc.) pentru continuarea proiectului sau a rezultatelor sale după finalizarea finanţării nerambursabile</t>
  </si>
  <si>
    <t>Există corelare între activități, rezultate, indicatori şi grupul țintă (natură şi dimensiune)</t>
  </si>
  <si>
    <t>Nevoile grupului țintă sunt clar identificate, fundamentate prin analiza proprie a solicitantului, sunt specifice proiectului şi corelate cu obiectivele acestuia (se va face referire la sursele de informații pentru analiza de nevoi realizată de solicitant)</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</si>
  <si>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</si>
  <si>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Costurile incluse în buget sunt oportune în raport cu activitățile propuse și rezultatele așteptate</t>
  </si>
  <si>
    <t>Nivelurile costurilor estimate sunt adecvate opţiunilor tehnice propuse și specificului activităţilor, rezultatelor şi resurselor existente</t>
  </si>
  <si>
    <t>3.4.</t>
  </si>
  <si>
    <t>Planificarea activităților proiectului este raţională în raport cu natura activităților propuse și cu rezultatele așteptate.</t>
  </si>
  <si>
    <t>Termenele de realizare ţin cont de durata de obţinere a rezultatelor şi de resursele puse la dispoziţie prin proiect</t>
  </si>
  <si>
    <t>3.5.</t>
  </si>
  <si>
    <t>Experiența profesională a managerului de proiect este relevantă pentru domeniul și complexitatea proiectului</t>
  </si>
  <si>
    <t xml:space="preserve">Nevoile grupului ţintă vizat prin proiect sunt identificate de către solicitant în mod clar, concret și specific pe baza unei analize de nevoi bazate pe date concrete care provin din evidențe,  studii, date statistice relevante
</t>
  </si>
  <si>
    <t>Activitățile pe care le va implementa solicitantul și, dacă e cazul, fiecare dintre parteneri în cadrul proiectului au legătură directă cu relevanța și utilitatea fiecărei entități în raport cu nevoile identificate</t>
  </si>
  <si>
    <t>Activităţile și planificarea acestora în timp sunt potrivite cu dimensiunea si nevoile grupului</t>
  </si>
  <si>
    <t>Planul de monitorizare și evaluare internă a activităţilor proiectului are capacitatea de a contribui la atingerea rezultatelor vizate și de a asigura corectitudinea și calitatea intervențiilor raportate</t>
  </si>
  <si>
    <t>Proiectul detaliază ținte intermediare anuale, în acord cu țintele finale și cu graficul de implementare</t>
  </si>
  <si>
    <t>Există un raport rezonabil între rezultatele urmărite și costul alocat acestora</t>
  </si>
  <si>
    <t>Pozițiile membrilor echipei de management a proiectului sunt justificate față de activitățile propuse, având atribuții individuale, complementare, care nu se suprapun, chiar dacă proiectul se implementează în parteneriat sau se apelează la externalizare</t>
  </si>
  <si>
    <t>Structura și componența echipei de implementare a proiectului sunt adecvate naturii activităților (număr de experți, profiluri, calificare)</t>
  </si>
  <si>
    <t>Implicarea în proiect a tuturor membrilor echipei este adecvată obiectivelor propuse şi planificării activităţilor (activitatea membrilor echipei de proiect este eficientă) – inclusiv din perspectiva normelor de lucru și a duratei</t>
  </si>
  <si>
    <t>Necesitatea resurselor materiale ce urmează a fi plătite din bugetul proiectului este justificată și contribuie la buna implementare a acestuia (spații, echipamente IT, mijloace de transport etc.)</t>
  </si>
  <si>
    <t>Planificarea activităţilor se face în funcţie de natura acestora, succesiunea lor este logică</t>
  </si>
  <si>
    <t xml:space="preserve">PROGRAMUL OPERAŢIONAL CAPITAL UMAN
Axa prioritară nr. 6 - Educație și competențe
Prioritatea de investiții – 10.i. Reducerea și prevenirea abandonului școlar timpuriu și promovarea accesului egal la învățământul preșcolar, primar și secundar de calitate, inclusiv la parcursuri de învățare formale, nonformale și informale pentru reintegrarea în educație și formare
</t>
  </si>
  <si>
    <t xml:space="preserve">Complexitatea şi natura resurselor puse la dispoziție prin proiect țin cont de dimensiunea si natura grupului țintă şi nevoile acestuia. Resursele din cadrul proiectului sunt în relaţie cu analiza de nevoi ale grupului țintă
</t>
  </si>
  <si>
    <t>punctajele sunt cumulative</t>
  </si>
  <si>
    <t>punctajele sunt  disjunctive</t>
  </si>
  <si>
    <t>Dimensionarea grupului țintă - roma</t>
  </si>
  <si>
    <t>Dimensionarea grupului țintă - din mediul rural</t>
  </si>
  <si>
    <t xml:space="preserve">Proiectul contribuie prin activitățile propuse la promovarea temelor secundare din POCU 2014-2020, conform specificațiilor din Ghidului Solicitantului </t>
  </si>
  <si>
    <t>Proiectul propune și descrie măsuri de inovare socială (minimum 5% din bugetul proiectului reflectă inovarea secundară)</t>
  </si>
  <si>
    <t>Proiectul vizează tema secundară Îmbunătățirea accesibilității, a utilizării și a calității tehnologiilor informației și comunicațiilor (minimum 5% din bugetul proiectului reflectă  îmbunătățirea accesibilității, a utilizării și a calității tehnologiilor informației și comunicațiilor)</t>
  </si>
  <si>
    <t>Proiectul vizează tema secundară Nediscriminare (minimum 5% din bugetul proiectului reflectă  nediscriminarea)</t>
  </si>
  <si>
    <t xml:space="preserve">Indicatorul de realizare este rezultatul direct al activităților proiectului, ţintele sunt realiste (cuantificate corect) şi conduc la îndeplinirea obiectivelor proiectului </t>
  </si>
  <si>
    <t xml:space="preserve">Valorile cuprinse în bugetul proiectului sunt susținute concret de o justificare corectă privind numărul de unități (cantitatea, după caz)  </t>
  </si>
  <si>
    <t>punctajele sunt disjunctive</t>
  </si>
  <si>
    <t xml:space="preserve">Sunt prezentate măsurile de prevenire a apariției riscurilor şi de atenuare a efectelor acestora în cazul apariției lor
</t>
  </si>
  <si>
    <t xml:space="preserve">Costurile incluse în buget corespund costurilor de pe piata identificate in analiza costurilor efectuata de solicitant / parteneri pentru servicii/bunuri similare </t>
  </si>
  <si>
    <r>
      <t xml:space="preserve">Exista referințe clare la încadrarea proiectului în priorități sectoriale la nivel național în domeniul  educatiei anteprescolare  și se asigură implementarea coerentă a măsurilor incluse în </t>
    </r>
    <r>
      <rPr>
        <i/>
        <sz val="10"/>
        <color theme="4" tint="-0.499984740745262"/>
        <rFont val="Cambria"/>
        <family val="1"/>
        <scheme val="major"/>
      </rPr>
      <t>Strategia Națională privind Reducerea Părăsirii Timpurii a Școlii</t>
    </r>
  </si>
  <si>
    <r>
      <t xml:space="preserve">Proiectul contribuie prin activitățile propuse la promovarea temelor orizontale din POCU 2014-2020, conform specificațiilor din Ghidului Solicitantului </t>
    </r>
    <r>
      <rPr>
        <b/>
        <i/>
        <sz val="10"/>
        <color theme="4" tint="-0.499984740745262"/>
        <rFont val="Cambria"/>
        <family val="1"/>
        <scheme val="major"/>
      </rPr>
      <t>(egalitate de şanse/ nediscriminare/ egalitatea între femei și bărbați; utilizarea TIC și contribuția la dezvoltarea de competențe digitale</t>
    </r>
    <r>
      <rPr>
        <b/>
        <sz val="10"/>
        <color theme="4" tint="-0.499984740745262"/>
        <rFont val="Cambria"/>
        <family val="1"/>
        <scheme val="major"/>
      </rPr>
      <t xml:space="preserve">) </t>
    </r>
  </si>
  <si>
    <r>
      <t xml:space="preserve">Sunt prezentate măsuri specifice prin care se asigură respectarea prevederilor legale în domeniul </t>
    </r>
    <r>
      <rPr>
        <i/>
        <sz val="10"/>
        <color theme="4" tint="-0.499984740745262"/>
        <rFont val="Cambria"/>
        <family val="1"/>
        <scheme val="major"/>
      </rPr>
      <t>egalității de şanse/ nediscriminare/ egalitatea între femei și bărbați</t>
    </r>
  </si>
  <si>
    <r>
      <t xml:space="preserve">Sunt prezentate măsuri specifice prin care se asigură respectarea prevederilor legale în domeniul </t>
    </r>
    <r>
      <rPr>
        <i/>
        <sz val="10"/>
        <color theme="4" tint="-0.499984740745262"/>
        <rFont val="Cambria"/>
        <family val="1"/>
        <scheme val="major"/>
      </rPr>
      <t>utilizării TIC și contribuției la dezvoltarea de competențe digitale</t>
    </r>
  </si>
  <si>
    <r>
      <rPr>
        <b/>
        <sz val="10"/>
        <color theme="4" tint="-0.499984740745262"/>
        <rFont val="Cambria"/>
        <family val="1"/>
        <scheme val="major"/>
      </rPr>
      <t>Proiectul detaliază modul în care sunt implicate în activitățile proiectului categorii specifice de persoane care fac parte din grupul țintă</t>
    </r>
    <r>
      <rPr>
        <sz val="10"/>
        <color theme="4" tint="-0.499984740745262"/>
        <rFont val="Cambria"/>
        <family val="1"/>
        <scheme val="major"/>
      </rPr>
      <t xml:space="preserve"> 
</t>
    </r>
  </si>
  <si>
    <t xml:space="preserve">2.3. </t>
  </si>
  <si>
    <t>2.6.</t>
  </si>
  <si>
    <t xml:space="preserve">Proiectul prevede măsuri de sustenabilitate a serviciilor de educație  dezvoltate prin proiect pentru o perioadă de 12 luni de la finalizarea implementării proiectului </t>
  </si>
  <si>
    <r>
      <t xml:space="preserve">Proiectul prevede măsuri de sustenabilitate a serviciilor de educație dezvoltate  prin proiect pentru o perioadă </t>
    </r>
    <r>
      <rPr>
        <b/>
        <sz val="10"/>
        <color theme="4" tint="-0.499984740745262"/>
        <rFont val="Cambria"/>
        <family val="1"/>
        <scheme val="major"/>
      </rPr>
      <t>mai mare de 12 luni</t>
    </r>
    <r>
      <rPr>
        <sz val="10"/>
        <color theme="4" tint="-0.499984740745262"/>
        <rFont val="Cambria"/>
        <family val="1"/>
        <scheme val="major"/>
      </rPr>
      <t xml:space="preserve"> si mai mica sau egala cu 18 luni</t>
    </r>
  </si>
  <si>
    <t>Proiectul descrie concret  modul în care este asigurată o  transferare a activităţilor/rezultatelor proiectului  la nivel local/regional</t>
  </si>
  <si>
    <r>
      <t xml:space="preserve">Proiectul prevede măsuri de sustenabilitate a serviciilor de educație  dezvoltate prin proiect pentru o perioadă </t>
    </r>
    <r>
      <rPr>
        <b/>
        <sz val="10"/>
        <color theme="4" tint="-0.499984740745262"/>
        <rFont val="Cambria"/>
        <family val="1"/>
        <scheme val="major"/>
      </rPr>
      <t>mai mare de 18 luni</t>
    </r>
    <r>
      <rPr>
        <sz val="10"/>
        <color theme="4" tint="-0.499984740745262"/>
        <rFont val="Cambria"/>
        <family val="1"/>
        <scheme val="major"/>
      </rPr>
      <t xml:space="preserve"> </t>
    </r>
  </si>
  <si>
    <t xml:space="preserve">
Experienta operationala a solicitantului</t>
  </si>
  <si>
    <t xml:space="preserve">Solicitantul are experiență relevanta de minim 6 în cel puțin activitățile relevante în care este implicat în implementarea proiectului. </t>
  </si>
  <si>
    <t xml:space="preserve">Solicitantul are experiență relevanta de minim 12 în cel puțin activitățile relevante în care este implicat în implementarea proiectului. </t>
  </si>
  <si>
    <t xml:space="preserve">Solicitantul are experiență relevanta de minim 18 în cel puțin activitățile relevante în care este implicat în implementarea proiectului. </t>
  </si>
  <si>
    <t>Resursele materiale puse la dispoziție de solicitant și, după caz, partener/i sunt relevante pentru buna implementare a proiectului (spații, echipamente IT, mijloace de transport etc.)</t>
  </si>
  <si>
    <t>În grupul țintă sunt incluşi copiii cu dizabilități/nevoi speciale care pot beneficia în proiect de servicii de educație.</t>
  </si>
  <si>
    <t>O.S.6.6. - Îmbunătățirea competențelor personalului didactic din învățământul pre-universitar în vederea promovării unor servicii educaţionale de calitate orientate pe nevoile elevilor și a unei școli incluzive</t>
  </si>
  <si>
    <t xml:space="preserve">Anexa 2      Criterii de evaluare și selecție </t>
  </si>
  <si>
    <t>Educație nonformală în sistem outdoor</t>
  </si>
  <si>
    <t>Obiectivele proiectului se încadrează în prioritățile strategice ale sistemului de educație</t>
  </si>
  <si>
    <t xml:space="preserve">Categoriile şi dimensiunea grupului țintă sunt corelate cu natura şi complexitatea activităților implementate şi de resursele puse la dispoziție prin proiect </t>
  </si>
  <si>
    <t>Categoria de grup țintă care beneficiaza de masuri pentru  realizarea obiectivului OS 6.3  - Elevi (din învăţământul preuniversitar, ISCED 1-3) - este clar delimitata şi identificata din perspectiva nevoilor de educație aplicabile</t>
  </si>
  <si>
    <t>Categoria de grup țintă care beneficiaza de masuri pentru  realizarea obiectivului OS 6.6 - Personal didactic din învățământul preuniversitar de nivel primar, gimnazial și secundar inferior (ISCED 1-3); Personal de sprijin din școli de nivel primar, gimnazial și secundar inferior (ISCED 1-3) - este clar delimitata şi identificata din perspectiva nevoilor de formare aplicabile</t>
  </si>
  <si>
    <t xml:space="preserve">Grupul țintă elevi - egal cu 5,00% roma
</t>
  </si>
  <si>
    <t xml:space="preserve">Grupul țintă elevi - mai mare de 5,00% si mai mic sau egal cu 7,50% roma
</t>
  </si>
  <si>
    <t xml:space="preserve">Grupul țintă elevi - mai mare de 7,50% si mai mic sau egal cu 10,00% roma
</t>
  </si>
  <si>
    <t xml:space="preserve">Grupul țintă elevi -  mai mare de 10% roma
</t>
  </si>
  <si>
    <t xml:space="preserve">Grupul țintă elevi - mai mic de 10,00% din mediul rural
</t>
  </si>
  <si>
    <t xml:space="preserve">Grupul țintă elevi - egal cu 10,00% din mediul rural
</t>
  </si>
  <si>
    <t xml:space="preserve">Grupul țintă elevi - mai mare de 10,00%  si mai mic sau egal cu 15% din mediul rural
</t>
  </si>
  <si>
    <t xml:space="preserve">Grupul țintă elevi - mai mare de 15,00% din mediul rural
</t>
  </si>
  <si>
    <t>Proiectul descrie clar și concret experienţa solicitantului şi, după caz, a  partenerilor, implicarea acestora în proiect, precum şi resursele materiale şi umane pe care le pune fiecare la dispoziţie pentru implementarea proiectului.</t>
  </si>
  <si>
    <t>Indicatorul de realizare 4S223 Persoane (elevi) care beneficiază de sprijin pentru participarea la programe de educație (învățământul primar și secundar)</t>
  </si>
  <si>
    <t xml:space="preserve">Valoarea indicatorului 4S223 este egală cu 300 </t>
  </si>
  <si>
    <t>Valoarea indicatorului 4S223 este mai mare de 300 și mai mică sau egală cu 310</t>
  </si>
  <si>
    <t>Valoarea indicatorului 4S223 este mai mare de 310 și mai mică sau egală cu 320</t>
  </si>
  <si>
    <t>2.2</t>
  </si>
  <si>
    <t>2.3</t>
  </si>
  <si>
    <t>Indicatorul de realizare 4S94 Personal didactic/ personal de sprijin care beneficiază de programe de formare/ schimb de bune practici etc</t>
  </si>
  <si>
    <t>Valoarea indicatorului 4S94 este egală cu 30</t>
  </si>
  <si>
    <t xml:space="preserve">Valoarea indicatorului 4S223 este mai mare de 320 </t>
  </si>
  <si>
    <t>Proiectul prezintă detalii privind  implicarea și menținerea în activitățile proiectului a elevilor  care beneficiază de servicii  de stimulare a participarii la educație.</t>
  </si>
  <si>
    <t>Proiectul prezintă beneficiile categoriilor de grupuri țintă care beneficiază de serviciile educationale (elevi)</t>
  </si>
  <si>
    <t>Proiectul prezintă beneficiile categoriilor de grupuri țintă Personal didactic din învățământul preuniversitar de nivel primar, gimnazial și secundar inferior (ISCED 1-3) și Personal de sprijin din școli de nivel primar, gimnazial și secundar inferior (ISCED 1-3)</t>
  </si>
  <si>
    <t>Obiective Specifice:O.S.6.3. - Reducerea părăsirii timpurii a școlii prin măsuri integrate de prevenire și de asigurare a oportunităților egale pentru elevii aparținând grupurilor vulnerabile, cu accent pe elevii aparținând minorității roma și elevii din mediul rural / comunitățile dezavantajate socio-economic</t>
  </si>
  <si>
    <t>Sustenabilitatea serviciilor de educație dezvoltate prin proiect</t>
  </si>
  <si>
    <t>4.2.</t>
  </si>
  <si>
    <t>Transferabilitatea serviciilor de educație  dezvoltate în cadrul proiectului</t>
  </si>
  <si>
    <t>Sustenabilitate instituțională și financiară</t>
  </si>
  <si>
    <t>4.3.</t>
  </si>
  <si>
    <t>Valoarea indicatorului 4S94 este mai mare de 30 și mai mică sau egală cu 35</t>
  </si>
  <si>
    <t>Valoarea indicatorului 4S94 este mai mare de 35 și mai mică sau egală cu 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</si>
</sst>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3" tint="-0.249977111117893"/>
      <name val="Calibri"/>
      <family val="2"/>
      <scheme val="minor"/>
    </font>
    <font>
      <b/>
      <sz val="11"/>
      <color theme="3" tint="-0.249977111117893"/>
      <name val="Calibri"/>
      <family val="2"/>
      <scheme val="minor"/>
    </font>
    <font>
      <sz val="10"/>
      <color rgb="FF002060"/>
      <name val="Cambria"/>
      <family val="1"/>
      <scheme val="major"/>
    </font>
    <font>
      <b/>
      <sz val="10"/>
      <color rgb="FF002060"/>
      <name val="Cambria"/>
      <family val="1"/>
      <scheme val="major"/>
    </font>
    <font>
      <sz val="10"/>
      <color theme="3" tint="-0.249977111117893"/>
      <name val="Cambria"/>
      <family val="1"/>
      <scheme val="major"/>
    </font>
    <font>
      <b/>
      <sz val="10"/>
      <color theme="3" tint="-0.249977111117893"/>
      <name val="Cambria"/>
      <family val="1"/>
      <scheme val="major"/>
    </font>
    <font>
      <b/>
      <sz val="10"/>
      <color theme="4" tint="-0.499984740745262"/>
      <name val="Cambria"/>
      <family val="1"/>
      <scheme val="major"/>
    </font>
    <font>
      <sz val="10"/>
      <color theme="4" tint="-0.499984740745262"/>
      <name val="Cambria"/>
      <family val="1"/>
      <scheme val="major"/>
    </font>
    <font>
      <i/>
      <sz val="10"/>
      <color theme="4" tint="-0.499984740745262"/>
      <name val="Cambria"/>
      <family val="1"/>
      <scheme val="major"/>
    </font>
    <font>
      <b/>
      <i/>
      <sz val="10"/>
      <color theme="4" tint="-0.499984740745262"/>
      <name val="Cambria"/>
      <family val="1"/>
      <scheme val="major"/>
    </font>
    <font>
      <sz val="11"/>
      <color rgb="FF002060"/>
      <name val="Trebuchet MS"/>
      <family val="2"/>
    </font>
    <font>
      <sz val="8"/>
      <name val="Calibri"/>
      <family val="2"/>
      <charset val="238"/>
      <scheme val="minor"/>
    </font>
  </fonts>
  <fills count="7">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s>
  <cellStyleXfs count="4">
    <xf numFmtId="0" fontId="0" fillId="0" borderId="0"/>
    <xf numFmtId="0" fontId="3" fillId="0" borderId="0"/>
    <xf numFmtId="0" fontId="2" fillId="0" borderId="0"/>
    <xf numFmtId="0" fontId="1" fillId="0" borderId="0"/>
  </cellStyleXfs>
  <cellXfs count="142">
    <xf numFmtId="0" fontId="0" fillId="0" borderId="0" xfId="0"/>
    <xf numFmtId="0" fontId="4" fillId="0" borderId="0" xfId="1" applyFont="1" applyAlignment="1">
      <alignment horizontal="left" vertical="top" wrapText="1"/>
    </xf>
    <xf numFmtId="0" fontId="4" fillId="0" borderId="0" xfId="1" applyFont="1" applyAlignment="1"/>
    <xf numFmtId="0" fontId="4" fillId="0" borderId="0" xfId="1" applyNumberFormat="1" applyFont="1" applyAlignment="1">
      <alignment horizontal="left" vertical="top" wrapText="1"/>
    </xf>
    <xf numFmtId="0" fontId="4" fillId="3" borderId="0" xfId="1" applyFont="1" applyFill="1" applyAlignment="1"/>
    <xf numFmtId="0" fontId="5" fillId="0" borderId="0" xfId="1" applyFont="1" applyAlignment="1">
      <alignment horizontal="center" vertical="top"/>
    </xf>
    <xf numFmtId="0" fontId="7" fillId="0" borderId="0" xfId="1" applyFont="1" applyAlignment="1">
      <alignment horizontal="center" vertical="top"/>
    </xf>
    <xf numFmtId="0" fontId="8" fillId="0" borderId="0" xfId="1" applyFont="1" applyAlignment="1"/>
    <xf numFmtId="0" fontId="6" fillId="0" borderId="0" xfId="1" applyNumberFormat="1" applyFont="1" applyBorder="1" applyAlignment="1">
      <alignment horizontal="left" vertical="top" wrapText="1"/>
    </xf>
    <xf numFmtId="0" fontId="6" fillId="0" borderId="0" xfId="1" applyFont="1" applyBorder="1" applyAlignment="1">
      <alignment horizontal="left" vertical="top" wrapText="1"/>
    </xf>
    <xf numFmtId="0" fontId="7" fillId="0" borderId="0" xfId="1" applyFont="1" applyBorder="1" applyAlignment="1">
      <alignment horizontal="center" vertical="top"/>
    </xf>
    <xf numFmtId="0" fontId="8" fillId="0" borderId="0" xfId="1" applyNumberFormat="1" applyFont="1" applyAlignment="1">
      <alignment horizontal="left" vertical="top" wrapText="1"/>
    </xf>
    <xf numFmtId="0" fontId="8" fillId="0" borderId="0" xfId="1" applyFont="1" applyAlignment="1">
      <alignment horizontal="left" vertical="top" wrapText="1"/>
    </xf>
    <xf numFmtId="0" fontId="9" fillId="0" borderId="0" xfId="1" applyFont="1" applyAlignment="1">
      <alignment horizontal="center" vertical="top"/>
    </xf>
    <xf numFmtId="0" fontId="7" fillId="5" borderId="5" xfId="1" applyFont="1" applyFill="1" applyBorder="1" applyAlignment="1">
      <alignment horizontal="center" vertical="top"/>
    </xf>
    <xf numFmtId="0" fontId="8" fillId="5" borderId="6" xfId="1" applyFont="1" applyFill="1" applyBorder="1" applyAlignment="1"/>
    <xf numFmtId="0" fontId="7" fillId="5" borderId="0" xfId="1" applyFont="1" applyFill="1" applyBorder="1" applyAlignment="1">
      <alignment horizontal="center" vertical="top"/>
    </xf>
    <xf numFmtId="0" fontId="8" fillId="5" borderId="8" xfId="1" applyFont="1" applyFill="1" applyBorder="1" applyAlignment="1"/>
    <xf numFmtId="0" fontId="10" fillId="5" borderId="0" xfId="1" applyFont="1" applyFill="1" applyBorder="1" applyAlignment="1">
      <alignment horizontal="center" vertical="center"/>
    </xf>
    <xf numFmtId="0" fontId="11" fillId="0" borderId="8" xfId="1" applyFont="1" applyBorder="1" applyAlignment="1">
      <alignment vertical="center"/>
    </xf>
    <xf numFmtId="0" fontId="10" fillId="5" borderId="2" xfId="1" applyFont="1" applyFill="1" applyBorder="1" applyAlignment="1">
      <alignment horizontal="center" vertical="center"/>
    </xf>
    <xf numFmtId="0" fontId="11" fillId="0" borderId="16" xfId="1" applyFont="1" applyBorder="1" applyAlignment="1">
      <alignment vertical="center"/>
    </xf>
    <xf numFmtId="0" fontId="10" fillId="2" borderId="2" xfId="1" applyFont="1" applyFill="1" applyBorder="1" applyAlignment="1">
      <alignment horizontal="center" vertical="center"/>
    </xf>
    <xf numFmtId="0" fontId="11" fillId="0" borderId="17" xfId="1" applyFont="1" applyBorder="1" applyAlignment="1">
      <alignment vertical="center"/>
    </xf>
    <xf numFmtId="0" fontId="10" fillId="5" borderId="9" xfId="1" applyNumberFormat="1" applyFont="1" applyFill="1" applyBorder="1" applyAlignment="1">
      <alignment horizontal="left" vertical="center" wrapText="1"/>
    </xf>
    <xf numFmtId="0" fontId="11" fillId="0" borderId="18" xfId="1" applyFont="1" applyBorder="1" applyAlignment="1">
      <alignment vertical="center"/>
    </xf>
    <xf numFmtId="0" fontId="10" fillId="3" borderId="2" xfId="1" applyFont="1" applyFill="1" applyBorder="1" applyAlignment="1">
      <alignment horizontal="center" vertical="center"/>
    </xf>
    <xf numFmtId="0" fontId="11" fillId="3" borderId="17" xfId="1" applyFont="1" applyFill="1" applyBorder="1" applyAlignment="1">
      <alignment vertical="center"/>
    </xf>
    <xf numFmtId="0" fontId="10" fillId="5" borderId="9" xfId="1" applyNumberFormat="1" applyFont="1" applyFill="1" applyBorder="1" applyAlignment="1">
      <alignment horizontal="center" vertical="center" wrapText="1"/>
    </xf>
    <xf numFmtId="0" fontId="11" fillId="3" borderId="18" xfId="1" applyFont="1" applyFill="1" applyBorder="1" applyAlignment="1">
      <alignment vertical="center"/>
    </xf>
    <xf numFmtId="1" fontId="11" fillId="0" borderId="17" xfId="1" applyNumberFormat="1" applyFont="1" applyBorder="1" applyAlignment="1">
      <alignment vertical="center"/>
    </xf>
    <xf numFmtId="0" fontId="11" fillId="0" borderId="18" xfId="1" applyFont="1" applyFill="1" applyBorder="1" applyAlignment="1">
      <alignment vertical="center"/>
    </xf>
    <xf numFmtId="0" fontId="10" fillId="0" borderId="2" xfId="1" applyFont="1" applyFill="1" applyBorder="1" applyAlignment="1">
      <alignment horizontal="center" vertical="center"/>
    </xf>
    <xf numFmtId="0" fontId="11" fillId="0" borderId="17" xfId="1" applyFont="1" applyFill="1" applyBorder="1" applyAlignment="1">
      <alignment vertical="center"/>
    </xf>
    <xf numFmtId="0" fontId="10" fillId="5" borderId="2" xfId="2" applyFont="1" applyFill="1" applyBorder="1" applyAlignment="1">
      <alignment horizontal="center" vertical="center"/>
    </xf>
    <xf numFmtId="0" fontId="10" fillId="2" borderId="9" xfId="1" applyNumberFormat="1" applyFont="1" applyFill="1" applyBorder="1" applyAlignment="1">
      <alignment horizontal="left" vertical="center" wrapText="1"/>
    </xf>
    <xf numFmtId="0" fontId="11" fillId="3" borderId="2" xfId="1" applyFont="1" applyFill="1" applyBorder="1" applyAlignment="1">
      <alignment horizontal="center" vertical="center"/>
    </xf>
    <xf numFmtId="0" fontId="11" fillId="3" borderId="16" xfId="1" applyFont="1" applyFill="1" applyBorder="1" applyAlignment="1">
      <alignment vertical="center"/>
    </xf>
    <xf numFmtId="0" fontId="11" fillId="3" borderId="1" xfId="1" applyFont="1" applyFill="1" applyBorder="1" applyAlignment="1">
      <alignment horizontal="center" vertical="center"/>
    </xf>
    <xf numFmtId="0" fontId="11" fillId="3" borderId="8" xfId="1" applyFont="1" applyFill="1" applyBorder="1" applyAlignment="1">
      <alignment vertical="center"/>
    </xf>
    <xf numFmtId="0" fontId="10" fillId="5" borderId="1" xfId="1" applyFont="1" applyFill="1" applyBorder="1" applyAlignment="1">
      <alignment horizontal="center" vertical="center"/>
    </xf>
    <xf numFmtId="0" fontId="10" fillId="3" borderId="11" xfId="1" applyNumberFormat="1" applyFont="1" applyFill="1" applyBorder="1" applyAlignment="1">
      <alignment horizontal="center" vertical="center" wrapText="1"/>
    </xf>
    <xf numFmtId="0" fontId="11" fillId="3" borderId="9" xfId="1" applyNumberFormat="1" applyFont="1" applyFill="1" applyBorder="1" applyAlignment="1">
      <alignment horizontal="center" vertical="center" wrapText="1"/>
    </xf>
    <xf numFmtId="16" fontId="10" fillId="5" borderId="9" xfId="0" applyNumberFormat="1" applyFont="1" applyFill="1" applyBorder="1" applyAlignment="1">
      <alignment horizontal="left" vertical="center"/>
    </xf>
    <xf numFmtId="0" fontId="11" fillId="0" borderId="2" xfId="1" applyFont="1" applyFill="1" applyBorder="1" applyAlignment="1">
      <alignment horizontal="center" vertical="center"/>
    </xf>
    <xf numFmtId="0" fontId="10" fillId="2" borderId="9" xfId="1" applyNumberFormat="1" applyFont="1" applyFill="1" applyBorder="1" applyAlignment="1">
      <alignment vertical="center" wrapText="1"/>
    </xf>
    <xf numFmtId="0" fontId="10" fillId="5" borderId="9" xfId="1" applyNumberFormat="1" applyFont="1" applyFill="1" applyBorder="1" applyAlignment="1">
      <alignment vertical="center" wrapText="1"/>
    </xf>
    <xf numFmtId="0" fontId="10" fillId="0" borderId="9" xfId="1" applyNumberFormat="1" applyFont="1" applyFill="1" applyBorder="1" applyAlignment="1">
      <alignment horizontal="center" vertical="center" wrapText="1"/>
    </xf>
    <xf numFmtId="0" fontId="10" fillId="4" borderId="0" xfId="1" applyFont="1" applyFill="1" applyBorder="1" applyAlignment="1">
      <alignment horizontal="center" vertical="center"/>
    </xf>
    <xf numFmtId="0" fontId="10" fillId="4" borderId="15" xfId="1" applyFont="1" applyFill="1" applyBorder="1" applyAlignment="1">
      <alignment horizontal="center" vertical="center"/>
    </xf>
    <xf numFmtId="0" fontId="11" fillId="0" borderId="19" xfId="1" applyFont="1" applyBorder="1" applyAlignment="1">
      <alignment vertical="center"/>
    </xf>
    <xf numFmtId="0" fontId="11" fillId="3" borderId="2" xfId="2" applyFont="1" applyFill="1" applyBorder="1" applyAlignment="1">
      <alignment horizontal="center" vertical="center"/>
    </xf>
    <xf numFmtId="0" fontId="11" fillId="3" borderId="11" xfId="1" applyNumberFormat="1" applyFont="1" applyFill="1" applyBorder="1" applyAlignment="1">
      <alignment horizontal="center" vertical="center" wrapText="1"/>
    </xf>
    <xf numFmtId="0" fontId="4" fillId="6" borderId="0" xfId="1" applyFont="1" applyFill="1" applyAlignment="1"/>
    <xf numFmtId="0" fontId="10" fillId="3" borderId="11" xfId="1" applyNumberFormat="1" applyFont="1" applyFill="1" applyBorder="1" applyAlignment="1">
      <alignment horizontal="center" vertical="center" wrapText="1"/>
    </xf>
    <xf numFmtId="0" fontId="11" fillId="0" borderId="16" xfId="1" applyFont="1" applyBorder="1" applyAlignment="1">
      <alignment horizontal="center" vertical="center"/>
    </xf>
    <xf numFmtId="0" fontId="11" fillId="0" borderId="17" xfId="1" applyFont="1" applyBorder="1" applyAlignment="1">
      <alignment horizontal="center" vertical="center"/>
    </xf>
    <xf numFmtId="0" fontId="10" fillId="3" borderId="11" xfId="1" applyNumberFormat="1" applyFont="1" applyFill="1" applyBorder="1" applyAlignment="1">
      <alignment horizontal="center" vertical="center" wrapText="1"/>
    </xf>
    <xf numFmtId="0" fontId="14" fillId="0" borderId="28" xfId="0" applyFont="1" applyBorder="1" applyAlignment="1">
      <alignment horizontal="justify" vertical="center" wrapText="1"/>
    </xf>
    <xf numFmtId="49" fontId="10" fillId="5" borderId="9" xfId="1" applyNumberFormat="1" applyFont="1" applyFill="1" applyBorder="1" applyAlignment="1">
      <alignment horizontal="left" vertical="center" wrapText="1"/>
    </xf>
    <xf numFmtId="49" fontId="10" fillId="5" borderId="1" xfId="1" applyNumberFormat="1" applyFont="1" applyFill="1" applyBorder="1" applyAlignment="1">
      <alignment horizontal="center" vertical="center" wrapText="1"/>
    </xf>
    <xf numFmtId="0" fontId="11" fillId="0" borderId="1" xfId="1" applyFont="1" applyFill="1" applyBorder="1" applyAlignment="1">
      <alignment vertical="center"/>
    </xf>
    <xf numFmtId="0" fontId="10" fillId="3" borderId="1" xfId="1" applyFont="1" applyFill="1" applyBorder="1" applyAlignment="1">
      <alignment horizontal="center" vertical="center"/>
    </xf>
    <xf numFmtId="16" fontId="10" fillId="5" borderId="9" xfId="1" applyNumberFormat="1" applyFont="1" applyFill="1" applyBorder="1" applyAlignment="1">
      <alignment horizontal="left" vertical="center" wrapText="1"/>
    </xf>
    <xf numFmtId="0" fontId="11" fillId="0" borderId="1" xfId="1" applyFont="1" applyBorder="1" applyAlignment="1">
      <alignment vertical="center"/>
    </xf>
    <xf numFmtId="0" fontId="10" fillId="5" borderId="24" xfId="1" applyNumberFormat="1" applyFont="1" applyFill="1" applyBorder="1" applyAlignment="1">
      <alignment horizontal="left" vertical="center" wrapText="1"/>
    </xf>
    <xf numFmtId="0" fontId="10" fillId="5" borderId="25" xfId="1" applyNumberFormat="1" applyFont="1" applyFill="1" applyBorder="1" applyAlignment="1">
      <alignment horizontal="left" vertical="center" wrapText="1"/>
    </xf>
    <xf numFmtId="0" fontId="10" fillId="5" borderId="2" xfId="1" applyFont="1" applyFill="1" applyBorder="1" applyAlignment="1">
      <alignment horizontal="left" vertical="center" wrapText="1"/>
    </xf>
    <xf numFmtId="0" fontId="10" fillId="5" borderId="3" xfId="1" applyFont="1" applyFill="1" applyBorder="1" applyAlignment="1">
      <alignment horizontal="left" vertical="center" wrapText="1"/>
    </xf>
    <xf numFmtId="0" fontId="11" fillId="3" borderId="2" xfId="1" applyFont="1" applyFill="1" applyBorder="1" applyAlignment="1">
      <alignment horizontal="left" vertical="center" wrapText="1"/>
    </xf>
    <xf numFmtId="0" fontId="11" fillId="3" borderId="3" xfId="1" applyFont="1" applyFill="1" applyBorder="1" applyAlignment="1">
      <alignment horizontal="left" vertical="center" wrapText="1"/>
    </xf>
    <xf numFmtId="0" fontId="11" fillId="3" borderId="10" xfId="1"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1" fillId="0" borderId="2" xfId="1" applyFont="1" applyFill="1" applyBorder="1" applyAlignment="1">
      <alignment horizontal="left" vertical="center" wrapText="1"/>
    </xf>
    <xf numFmtId="0" fontId="11" fillId="0" borderId="3" xfId="1" applyFont="1" applyFill="1" applyBorder="1" applyAlignment="1">
      <alignment horizontal="left" vertical="center" wrapText="1"/>
    </xf>
    <xf numFmtId="0" fontId="11" fillId="3" borderId="2" xfId="0" applyFont="1" applyFill="1" applyBorder="1" applyAlignment="1">
      <alignment horizontal="left" vertical="center" wrapText="1"/>
    </xf>
    <xf numFmtId="0" fontId="0" fillId="0" borderId="3" xfId="0" applyBorder="1" applyAlignment="1">
      <alignment horizontal="left" vertical="center" wrapText="1"/>
    </xf>
    <xf numFmtId="0" fontId="11" fillId="3" borderId="1" xfId="1" applyFont="1" applyFill="1" applyBorder="1" applyAlignment="1">
      <alignment horizontal="left" vertical="center" wrapText="1"/>
    </xf>
    <xf numFmtId="0" fontId="10" fillId="5" borderId="1" xfId="1" applyFont="1" applyFill="1" applyBorder="1" applyAlignment="1">
      <alignment horizontal="left" vertical="center" wrapText="1"/>
    </xf>
    <xf numFmtId="0" fontId="11" fillId="3" borderId="11" xfId="1" applyNumberFormat="1" applyFont="1" applyFill="1" applyBorder="1" applyAlignment="1">
      <alignment horizontal="center" vertical="center" wrapText="1"/>
    </xf>
    <xf numFmtId="0" fontId="11" fillId="3" borderId="12" xfId="1" applyNumberFormat="1" applyFont="1" applyFill="1" applyBorder="1" applyAlignment="1">
      <alignment horizontal="center" vertical="center" wrapText="1"/>
    </xf>
    <xf numFmtId="0" fontId="10" fillId="3" borderId="10" xfId="1" applyNumberFormat="1" applyFont="1" applyFill="1" applyBorder="1" applyAlignment="1">
      <alignment horizontal="center" vertical="center" wrapText="1"/>
    </xf>
    <xf numFmtId="0" fontId="10" fillId="3" borderId="11" xfId="1" applyNumberFormat="1" applyFont="1" applyFill="1" applyBorder="1" applyAlignment="1">
      <alignment horizontal="center" vertical="center" wrapText="1"/>
    </xf>
    <xf numFmtId="0" fontId="10" fillId="3" borderId="12" xfId="1" applyNumberFormat="1" applyFont="1" applyFill="1" applyBorder="1" applyAlignment="1">
      <alignment horizontal="center" vertical="center" wrapText="1"/>
    </xf>
    <xf numFmtId="0" fontId="10" fillId="0" borderId="10" xfId="1" applyNumberFormat="1" applyFont="1" applyFill="1" applyBorder="1" applyAlignment="1">
      <alignment horizontal="center" vertical="center" wrapText="1"/>
    </xf>
    <xf numFmtId="0" fontId="10" fillId="0" borderId="11" xfId="1" applyNumberFormat="1" applyFont="1" applyFill="1" applyBorder="1" applyAlignment="1">
      <alignment horizontal="center" vertical="center" wrapText="1"/>
    </xf>
    <xf numFmtId="0" fontId="10" fillId="0" borderId="12" xfId="1" applyNumberFormat="1" applyFont="1" applyFill="1" applyBorder="1" applyAlignment="1">
      <alignment horizontal="center" vertical="center" wrapText="1"/>
    </xf>
    <xf numFmtId="0" fontId="11" fillId="0" borderId="21" xfId="1" applyFont="1" applyFill="1" applyBorder="1" applyAlignment="1">
      <alignment horizontal="center" vertical="top" wrapText="1"/>
    </xf>
    <xf numFmtId="0" fontId="11" fillId="0" borderId="22" xfId="1" applyFont="1" applyFill="1" applyBorder="1" applyAlignment="1">
      <alignment horizontal="center" vertical="top" wrapText="1"/>
    </xf>
    <xf numFmtId="0" fontId="11" fillId="0" borderId="23" xfId="1" applyFont="1" applyFill="1" applyBorder="1" applyAlignment="1">
      <alignment horizontal="center" vertical="top" wrapText="1"/>
    </xf>
    <xf numFmtId="0" fontId="11" fillId="0" borderId="16" xfId="1" applyFont="1" applyBorder="1" applyAlignment="1">
      <alignment horizontal="center" vertical="center"/>
    </xf>
    <xf numFmtId="0" fontId="0" fillId="0" borderId="17" xfId="0" applyBorder="1" applyAlignment="1">
      <alignment horizontal="center" vertical="center"/>
    </xf>
    <xf numFmtId="0" fontId="11" fillId="0" borderId="17" xfId="1" applyFont="1" applyBorder="1" applyAlignment="1">
      <alignment horizontal="center" vertical="center"/>
    </xf>
    <xf numFmtId="0" fontId="11" fillId="0" borderId="20" xfId="1" applyFont="1" applyBorder="1" applyAlignment="1">
      <alignment horizontal="center" vertical="center"/>
    </xf>
    <xf numFmtId="0" fontId="11" fillId="3" borderId="9" xfId="1" applyNumberFormat="1" applyFont="1" applyFill="1" applyBorder="1" applyAlignment="1">
      <alignment horizontal="center" vertical="center" wrapText="1"/>
    </xf>
    <xf numFmtId="0" fontId="11" fillId="0" borderId="1" xfId="0" applyFont="1" applyBorder="1" applyAlignment="1">
      <alignment horizontal="left" vertical="center" wrapText="1"/>
    </xf>
    <xf numFmtId="16" fontId="10" fillId="0" borderId="10" xfId="0" applyNumberFormat="1" applyFont="1" applyFill="1" applyBorder="1" applyAlignment="1">
      <alignment horizontal="center" vertical="center" wrapText="1"/>
    </xf>
    <xf numFmtId="16" fontId="10" fillId="0" borderId="11" xfId="0" applyNumberFormat="1" applyFont="1" applyFill="1" applyBorder="1" applyAlignment="1">
      <alignment horizontal="center" vertical="center" wrapText="1"/>
    </xf>
    <xf numFmtId="16" fontId="10" fillId="0" borderId="12" xfId="0" applyNumberFormat="1" applyFont="1" applyFill="1" applyBorder="1" applyAlignment="1">
      <alignment horizontal="center" vertical="center" wrapText="1"/>
    </xf>
    <xf numFmtId="0" fontId="11" fillId="3" borderId="1" xfId="1" applyFont="1" applyFill="1" applyBorder="1" applyAlignment="1">
      <alignment horizontal="left" vertical="top" wrapText="1"/>
    </xf>
    <xf numFmtId="0" fontId="11" fillId="0" borderId="1" xfId="1" applyFont="1" applyFill="1" applyBorder="1" applyAlignment="1">
      <alignment horizontal="left" vertical="center" wrapText="1"/>
    </xf>
    <xf numFmtId="0" fontId="10" fillId="5" borderId="1" xfId="1" applyFont="1" applyFill="1" applyBorder="1" applyAlignment="1">
      <alignment vertical="center" wrapText="1"/>
    </xf>
    <xf numFmtId="0" fontId="11" fillId="3" borderId="21" xfId="1" applyFont="1" applyFill="1" applyBorder="1" applyAlignment="1">
      <alignment horizontal="center" vertical="center" wrapText="1"/>
    </xf>
    <xf numFmtId="0" fontId="11" fillId="3" borderId="23" xfId="1" applyFont="1" applyFill="1" applyBorder="1" applyAlignment="1">
      <alignment horizontal="center" vertical="center" wrapText="1"/>
    </xf>
    <xf numFmtId="0" fontId="11" fillId="0" borderId="2" xfId="1" applyFont="1" applyFill="1" applyBorder="1" applyAlignment="1">
      <alignment horizontal="left" vertical="top" wrapText="1"/>
    </xf>
    <xf numFmtId="0" fontId="11" fillId="0" borderId="3" xfId="1" applyFont="1" applyFill="1" applyBorder="1" applyAlignment="1">
      <alignment horizontal="left" vertical="top" wrapText="1"/>
    </xf>
    <xf numFmtId="0" fontId="10" fillId="5" borderId="2" xfId="1" applyFont="1" applyFill="1" applyBorder="1" applyAlignment="1">
      <alignment horizontal="left" vertical="top" wrapText="1"/>
    </xf>
    <xf numFmtId="0" fontId="10" fillId="5" borderId="3" xfId="1" applyFont="1" applyFill="1" applyBorder="1" applyAlignment="1">
      <alignment horizontal="left" vertical="top" wrapText="1"/>
    </xf>
    <xf numFmtId="0" fontId="10" fillId="5" borderId="1" xfId="2" applyFont="1" applyFill="1" applyBorder="1" applyAlignment="1">
      <alignment horizontal="left" vertical="center" wrapText="1"/>
    </xf>
    <xf numFmtId="0" fontId="11" fillId="0" borderId="2" xfId="2" applyFont="1" applyFill="1" applyBorder="1" applyAlignment="1">
      <alignment horizontal="left" vertical="center" wrapText="1"/>
    </xf>
    <xf numFmtId="0" fontId="11" fillId="0" borderId="3" xfId="2" applyFont="1" applyFill="1" applyBorder="1" applyAlignment="1">
      <alignment horizontal="left" vertical="center" wrapText="1"/>
    </xf>
    <xf numFmtId="0" fontId="10" fillId="5" borderId="1" xfId="0" applyFont="1" applyFill="1" applyBorder="1" applyAlignment="1">
      <alignment horizontal="left" vertical="center" wrapText="1"/>
    </xf>
    <xf numFmtId="0" fontId="10" fillId="2" borderId="1" xfId="1" applyFont="1" applyFill="1" applyBorder="1" applyAlignment="1">
      <alignment horizontal="left" vertical="center" wrapText="1"/>
    </xf>
    <xf numFmtId="0" fontId="11" fillId="3" borderId="1" xfId="2" applyFont="1" applyFill="1" applyBorder="1" applyAlignment="1">
      <alignment horizontal="left" vertical="center" wrapText="1"/>
    </xf>
    <xf numFmtId="0" fontId="10" fillId="4" borderId="13" xfId="1" applyFont="1" applyFill="1" applyBorder="1" applyAlignment="1">
      <alignment horizontal="left" vertical="center" wrapText="1"/>
    </xf>
    <xf numFmtId="0" fontId="10" fillId="4" borderId="14"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10" fillId="4" borderId="1" xfId="1" applyFont="1" applyFill="1" applyBorder="1" applyAlignment="1">
      <alignment horizontal="left" vertical="center" wrapText="1"/>
    </xf>
    <xf numFmtId="0" fontId="10" fillId="4" borderId="7"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1" fillId="0" borderId="1" xfId="0" applyFont="1" applyBorder="1" applyAlignment="1">
      <alignment horizontal="left" vertical="center"/>
    </xf>
    <xf numFmtId="0" fontId="11" fillId="3" borderId="1" xfId="0" applyFont="1" applyFill="1" applyBorder="1" applyAlignment="1">
      <alignment horizontal="left" vertical="center" wrapText="1"/>
    </xf>
    <xf numFmtId="0" fontId="10" fillId="5" borderId="26" xfId="1" applyNumberFormat="1" applyFont="1" applyFill="1" applyBorder="1" applyAlignment="1">
      <alignment horizontal="left" vertical="center" wrapText="1"/>
    </xf>
    <xf numFmtId="0" fontId="0" fillId="0" borderId="27" xfId="0" applyBorder="1" applyAlignment="1">
      <alignment horizontal="left" vertical="center" wrapText="1"/>
    </xf>
    <xf numFmtId="0" fontId="6" fillId="0" borderId="0" xfId="1" applyNumberFormat="1" applyFont="1" applyAlignment="1">
      <alignment horizontal="center" wrapText="1"/>
    </xf>
    <xf numFmtId="0" fontId="7" fillId="5" borderId="4" xfId="1" applyNumberFormat="1" applyFont="1" applyFill="1" applyBorder="1" applyAlignment="1">
      <alignment horizontal="left" vertical="top" wrapText="1"/>
    </xf>
    <xf numFmtId="0" fontId="7" fillId="5" borderId="5" xfId="1" applyNumberFormat="1" applyFont="1" applyFill="1" applyBorder="1" applyAlignment="1">
      <alignment horizontal="left" vertical="top" wrapText="1"/>
    </xf>
    <xf numFmtId="0" fontId="7" fillId="5" borderId="7" xfId="1" applyNumberFormat="1" applyFont="1" applyFill="1" applyBorder="1" applyAlignment="1">
      <alignment horizontal="center" vertical="top" wrapText="1"/>
    </xf>
    <xf numFmtId="0" fontId="7" fillId="5" borderId="0" xfId="1" applyNumberFormat="1" applyFont="1" applyFill="1" applyBorder="1" applyAlignment="1">
      <alignment horizontal="center" vertical="top" wrapText="1"/>
    </xf>
    <xf numFmtId="0" fontId="10" fillId="3" borderId="9" xfId="1" applyNumberFormat="1" applyFont="1" applyFill="1" applyBorder="1" applyAlignment="1">
      <alignment horizontal="center" vertical="center" wrapText="1"/>
    </xf>
    <xf numFmtId="0" fontId="10" fillId="5" borderId="7" xfId="1" applyNumberFormat="1" applyFont="1" applyFill="1" applyBorder="1" applyAlignment="1">
      <alignment horizontal="left" vertical="center" wrapText="1"/>
    </xf>
    <xf numFmtId="0" fontId="10" fillId="5" borderId="0" xfId="1" applyFont="1" applyFill="1" applyBorder="1" applyAlignment="1">
      <alignment horizontal="left" vertical="center" wrapText="1"/>
    </xf>
    <xf numFmtId="0" fontId="11" fillId="5" borderId="7" xfId="1" applyNumberFormat="1" applyFont="1" applyFill="1" applyBorder="1" applyAlignment="1">
      <alignment horizontal="left" vertical="center" wrapText="1"/>
    </xf>
    <xf numFmtId="0" fontId="11" fillId="5" borderId="0" xfId="1" applyFont="1" applyFill="1" applyBorder="1" applyAlignment="1">
      <alignment horizontal="left" vertical="center" wrapText="1"/>
    </xf>
    <xf numFmtId="0" fontId="10" fillId="2" borderId="9" xfId="1" applyNumberFormat="1" applyFont="1" applyFill="1" applyBorder="1" applyAlignment="1">
      <alignment horizontal="left" vertical="center" wrapText="1"/>
    </xf>
    <xf numFmtId="0" fontId="11" fillId="5" borderId="24" xfId="1" applyNumberFormat="1" applyFont="1" applyFill="1" applyBorder="1" applyAlignment="1">
      <alignment horizontal="left" vertical="center" wrapText="1"/>
    </xf>
    <xf numFmtId="0" fontId="0" fillId="0" borderId="25" xfId="0" applyBorder="1" applyAlignment="1">
      <alignment horizontal="left" vertical="center" wrapText="1"/>
    </xf>
    <xf numFmtId="0" fontId="10" fillId="5" borderId="9" xfId="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1" fillId="5" borderId="1" xfId="1" applyFont="1" applyFill="1" applyBorder="1" applyAlignment="1">
      <alignment horizontal="left" vertical="center" wrapText="1"/>
    </xf>
    <xf numFmtId="0" fontId="10" fillId="2" borderId="1" xfId="1" applyFont="1" applyFill="1" applyBorder="1" applyAlignment="1">
      <alignment vertical="center" wrapText="1"/>
    </xf>
  </cellXfs>
  <cellStyles count="4">
    <cellStyle name="Normal" xfId="0" builtinId="0"/>
    <cellStyle name="Normal 2" xfId="1" xr:uid="{00000000-0005-0000-0000-000001000000}"/>
    <cellStyle name="Normal 2 2" xfId="2" xr:uid="{00000000-0005-0000-0000-000002000000}"/>
    <cellStyle name="Normal 2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03"/>
  <sheetViews>
    <sheetView tabSelected="1" view="pageBreakPreview" topLeftCell="A55" zoomScaleNormal="100" zoomScaleSheetLayoutView="100" workbookViewId="0">
      <selection activeCell="G57" sqref="G57"/>
    </sheetView>
  </sheetViews>
  <sheetFormatPr defaultColWidth="8.85546875" defaultRowHeight="15" x14ac:dyDescent="0.25"/>
  <cols>
    <col min="1" max="1" width="5.7109375" style="3" customWidth="1"/>
    <col min="2" max="2" width="3.42578125" style="3" customWidth="1"/>
    <col min="3" max="3" width="86" style="1" customWidth="1"/>
    <col min="4" max="4" width="15.28515625" style="5" customWidth="1"/>
    <col min="5" max="5" width="24.85546875" style="2" customWidth="1"/>
    <col min="6" max="16384" width="8.85546875" style="2"/>
  </cols>
  <sheetData>
    <row r="1" spans="1:5" ht="15.75" thickBot="1" x14ac:dyDescent="0.3">
      <c r="A1" s="125"/>
      <c r="B1" s="125"/>
      <c r="C1" s="125"/>
      <c r="D1" s="6"/>
      <c r="E1" s="7"/>
    </row>
    <row r="2" spans="1:5" ht="16.5" customHeight="1" x14ac:dyDescent="0.25">
      <c r="A2" s="126" t="s">
        <v>93</v>
      </c>
      <c r="B2" s="127"/>
      <c r="C2" s="127"/>
      <c r="D2" s="14"/>
      <c r="E2" s="15"/>
    </row>
    <row r="3" spans="1:5" ht="3" customHeight="1" x14ac:dyDescent="0.25">
      <c r="A3" s="128"/>
      <c r="B3" s="129"/>
      <c r="C3" s="129"/>
      <c r="D3" s="16"/>
      <c r="E3" s="17"/>
    </row>
    <row r="4" spans="1:5" ht="81" customHeight="1" x14ac:dyDescent="0.25">
      <c r="A4" s="131" t="s">
        <v>60</v>
      </c>
      <c r="B4" s="132"/>
      <c r="C4" s="132"/>
      <c r="D4" s="18"/>
      <c r="E4" s="19"/>
    </row>
    <row r="5" spans="1:5" ht="38.25" customHeight="1" x14ac:dyDescent="0.25">
      <c r="A5" s="133" t="s">
        <v>120</v>
      </c>
      <c r="B5" s="134"/>
      <c r="C5" s="134"/>
      <c r="D5" s="18"/>
      <c r="E5" s="19"/>
    </row>
    <row r="6" spans="1:5" ht="33.75" customHeight="1" x14ac:dyDescent="0.25">
      <c r="A6" s="136" t="s">
        <v>92</v>
      </c>
      <c r="B6" s="137"/>
      <c r="C6" s="137"/>
      <c r="D6" s="18"/>
      <c r="E6" s="19"/>
    </row>
    <row r="7" spans="1:5" ht="22.5" customHeight="1" x14ac:dyDescent="0.25">
      <c r="A7" s="65" t="s">
        <v>94</v>
      </c>
      <c r="B7" s="66"/>
      <c r="C7" s="66"/>
      <c r="D7" s="66"/>
      <c r="E7" s="19"/>
    </row>
    <row r="8" spans="1:5" ht="30.75" customHeight="1" x14ac:dyDescent="0.25">
      <c r="A8" s="138" t="s">
        <v>13</v>
      </c>
      <c r="B8" s="139"/>
      <c r="C8" s="139"/>
      <c r="D8" s="20" t="s">
        <v>36</v>
      </c>
      <c r="E8" s="21"/>
    </row>
    <row r="9" spans="1:5" ht="41.25" customHeight="1" x14ac:dyDescent="0.25">
      <c r="A9" s="135" t="s">
        <v>30</v>
      </c>
      <c r="B9" s="113"/>
      <c r="C9" s="113"/>
      <c r="D9" s="22">
        <f>D10+D13+D17+D22+D27+D30+D34+D38</f>
        <v>30</v>
      </c>
      <c r="E9" s="23"/>
    </row>
    <row r="10" spans="1:5" ht="31.5" customHeight="1" x14ac:dyDescent="0.25">
      <c r="A10" s="24" t="s">
        <v>0</v>
      </c>
      <c r="B10" s="79" t="s">
        <v>22</v>
      </c>
      <c r="C10" s="79"/>
      <c r="D10" s="20">
        <f>D11+D12</f>
        <v>5</v>
      </c>
      <c r="E10" s="25" t="s">
        <v>62</v>
      </c>
    </row>
    <row r="11" spans="1:5" s="4" customFormat="1" ht="22.5" customHeight="1" x14ac:dyDescent="0.25">
      <c r="A11" s="71"/>
      <c r="B11" s="101" t="s">
        <v>95</v>
      </c>
      <c r="C11" s="101"/>
      <c r="D11" s="44">
        <v>2</v>
      </c>
      <c r="E11" s="27"/>
    </row>
    <row r="12" spans="1:5" s="4" customFormat="1" ht="45.75" customHeight="1" x14ac:dyDescent="0.25">
      <c r="A12" s="80"/>
      <c r="B12" s="78" t="s">
        <v>75</v>
      </c>
      <c r="C12" s="78"/>
      <c r="D12" s="36">
        <v>3</v>
      </c>
      <c r="E12" s="27"/>
    </row>
    <row r="13" spans="1:5" x14ac:dyDescent="0.25">
      <c r="A13" s="24" t="s">
        <v>1</v>
      </c>
      <c r="B13" s="79" t="s">
        <v>14</v>
      </c>
      <c r="C13" s="79"/>
      <c r="D13" s="20">
        <f>SUM(D14:D16)</f>
        <v>6</v>
      </c>
      <c r="E13" s="25" t="s">
        <v>62</v>
      </c>
    </row>
    <row r="14" spans="1:5" ht="30" customHeight="1" x14ac:dyDescent="0.25">
      <c r="A14" s="130"/>
      <c r="B14" s="101" t="s">
        <v>96</v>
      </c>
      <c r="C14" s="101"/>
      <c r="D14" s="26">
        <v>2</v>
      </c>
      <c r="E14" s="23"/>
    </row>
    <row r="15" spans="1:5" ht="40.5" customHeight="1" x14ac:dyDescent="0.25">
      <c r="A15" s="130"/>
      <c r="B15" s="101" t="s">
        <v>97</v>
      </c>
      <c r="C15" s="101"/>
      <c r="D15" s="26">
        <v>2</v>
      </c>
      <c r="E15" s="23"/>
    </row>
    <row r="16" spans="1:5" ht="53.25" customHeight="1" x14ac:dyDescent="0.25">
      <c r="A16" s="130"/>
      <c r="B16" s="101" t="s">
        <v>98</v>
      </c>
      <c r="C16" s="101"/>
      <c r="D16" s="26">
        <v>2</v>
      </c>
      <c r="E16" s="30"/>
    </row>
    <row r="17" spans="1:5" s="4" customFormat="1" ht="22.5" customHeight="1" x14ac:dyDescent="0.25">
      <c r="A17" s="28" t="s">
        <v>2</v>
      </c>
      <c r="B17" s="79" t="s">
        <v>64</v>
      </c>
      <c r="C17" s="79"/>
      <c r="D17" s="20">
        <v>3</v>
      </c>
      <c r="E17" s="31" t="s">
        <v>63</v>
      </c>
    </row>
    <row r="18" spans="1:5" s="4" customFormat="1" ht="15" customHeight="1" x14ac:dyDescent="0.25">
      <c r="A18" s="85"/>
      <c r="B18" s="105" t="s">
        <v>99</v>
      </c>
      <c r="C18" s="106"/>
      <c r="D18" s="44">
        <v>0</v>
      </c>
      <c r="E18" s="33"/>
    </row>
    <row r="19" spans="1:5" s="4" customFormat="1" ht="14.25" customHeight="1" x14ac:dyDescent="0.25">
      <c r="A19" s="86"/>
      <c r="B19" s="105" t="s">
        <v>100</v>
      </c>
      <c r="C19" s="106"/>
      <c r="D19" s="44">
        <v>1</v>
      </c>
      <c r="E19" s="27"/>
    </row>
    <row r="20" spans="1:5" s="4" customFormat="1" ht="14.25" customHeight="1" x14ac:dyDescent="0.25">
      <c r="A20" s="86"/>
      <c r="B20" s="105" t="s">
        <v>101</v>
      </c>
      <c r="C20" s="106"/>
      <c r="D20" s="44">
        <v>2</v>
      </c>
      <c r="E20" s="27"/>
    </row>
    <row r="21" spans="1:5" s="4" customFormat="1" ht="16.5" customHeight="1" x14ac:dyDescent="0.25">
      <c r="A21" s="87"/>
      <c r="B21" s="105" t="s">
        <v>102</v>
      </c>
      <c r="C21" s="106"/>
      <c r="D21" s="44">
        <v>3</v>
      </c>
      <c r="E21" s="27"/>
    </row>
    <row r="22" spans="1:5" s="53" customFormat="1" ht="16.5" customHeight="1" x14ac:dyDescent="0.25">
      <c r="A22" s="28" t="s">
        <v>3</v>
      </c>
      <c r="B22" s="107" t="s">
        <v>65</v>
      </c>
      <c r="C22" s="108"/>
      <c r="D22" s="20">
        <v>3</v>
      </c>
      <c r="E22" s="31" t="s">
        <v>63</v>
      </c>
    </row>
    <row r="23" spans="1:5" s="53" customFormat="1" ht="16.5" customHeight="1" x14ac:dyDescent="0.25">
      <c r="A23" s="88"/>
      <c r="B23" s="105" t="s">
        <v>103</v>
      </c>
      <c r="C23" s="106"/>
      <c r="D23" s="44">
        <v>0</v>
      </c>
      <c r="E23" s="33"/>
    </row>
    <row r="24" spans="1:5" s="53" customFormat="1" ht="16.5" customHeight="1" x14ac:dyDescent="0.25">
      <c r="A24" s="89"/>
      <c r="B24" s="105" t="s">
        <v>104</v>
      </c>
      <c r="C24" s="106"/>
      <c r="D24" s="44">
        <v>1</v>
      </c>
      <c r="E24" s="33"/>
    </row>
    <row r="25" spans="1:5" s="53" customFormat="1" ht="16.5" customHeight="1" x14ac:dyDescent="0.25">
      <c r="A25" s="89"/>
      <c r="B25" s="105" t="s">
        <v>105</v>
      </c>
      <c r="C25" s="106"/>
      <c r="D25" s="44">
        <v>2</v>
      </c>
      <c r="E25" s="33"/>
    </row>
    <row r="26" spans="1:5" s="53" customFormat="1" ht="16.5" customHeight="1" x14ac:dyDescent="0.25">
      <c r="A26" s="90"/>
      <c r="B26" s="105" t="s">
        <v>106</v>
      </c>
      <c r="C26" s="106"/>
      <c r="D26" s="44">
        <v>3</v>
      </c>
      <c r="E26" s="33"/>
    </row>
    <row r="27" spans="1:5" s="4" customFormat="1" ht="39" customHeight="1" x14ac:dyDescent="0.25">
      <c r="A27" s="28" t="s">
        <v>15</v>
      </c>
      <c r="B27" s="79" t="s">
        <v>40</v>
      </c>
      <c r="C27" s="79"/>
      <c r="D27" s="20">
        <v>4</v>
      </c>
      <c r="E27" s="29" t="s">
        <v>62</v>
      </c>
    </row>
    <row r="28" spans="1:5" s="4" customFormat="1" ht="30.75" customHeight="1" x14ac:dyDescent="0.25">
      <c r="A28" s="71"/>
      <c r="B28" s="100" t="s">
        <v>49</v>
      </c>
      <c r="C28" s="100"/>
      <c r="D28" s="26">
        <v>2</v>
      </c>
      <c r="E28" s="27"/>
    </row>
    <row r="29" spans="1:5" s="4" customFormat="1" ht="27" customHeight="1" x14ac:dyDescent="0.25">
      <c r="A29" s="81"/>
      <c r="B29" s="100" t="s">
        <v>61</v>
      </c>
      <c r="C29" s="100"/>
      <c r="D29" s="26">
        <v>2</v>
      </c>
      <c r="E29" s="27"/>
    </row>
    <row r="30" spans="1:5" s="4" customFormat="1" ht="48.75" customHeight="1" x14ac:dyDescent="0.25">
      <c r="A30" s="28" t="s">
        <v>16</v>
      </c>
      <c r="B30" s="109" t="s">
        <v>76</v>
      </c>
      <c r="C30" s="109"/>
      <c r="D30" s="34">
        <v>3</v>
      </c>
      <c r="E30" s="29" t="s">
        <v>62</v>
      </c>
    </row>
    <row r="31" spans="1:5" s="4" customFormat="1" ht="40.5" customHeight="1" x14ac:dyDescent="0.25">
      <c r="A31" s="82"/>
      <c r="B31" s="114" t="s">
        <v>77</v>
      </c>
      <c r="C31" s="114"/>
      <c r="D31" s="51">
        <v>1</v>
      </c>
      <c r="E31" s="27"/>
    </row>
    <row r="32" spans="1:5" s="4" customFormat="1" ht="33" customHeight="1" x14ac:dyDescent="0.25">
      <c r="A32" s="83"/>
      <c r="B32" s="110" t="s">
        <v>91</v>
      </c>
      <c r="C32" s="111"/>
      <c r="D32" s="51">
        <v>1</v>
      </c>
      <c r="E32" s="27"/>
    </row>
    <row r="33" spans="1:5" s="4" customFormat="1" ht="37.5" customHeight="1" x14ac:dyDescent="0.25">
      <c r="A33" s="84"/>
      <c r="B33" s="114" t="s">
        <v>78</v>
      </c>
      <c r="C33" s="114"/>
      <c r="D33" s="51">
        <v>1</v>
      </c>
      <c r="E33" s="27"/>
    </row>
    <row r="34" spans="1:5" s="4" customFormat="1" ht="33.75" customHeight="1" x14ac:dyDescent="0.25">
      <c r="A34" s="28" t="s">
        <v>17</v>
      </c>
      <c r="B34" s="79" t="s">
        <v>66</v>
      </c>
      <c r="C34" s="79"/>
      <c r="D34" s="20">
        <v>3</v>
      </c>
      <c r="E34" s="29" t="s">
        <v>62</v>
      </c>
    </row>
    <row r="35" spans="1:5" s="4" customFormat="1" ht="29.25" customHeight="1" x14ac:dyDescent="0.25">
      <c r="A35" s="85"/>
      <c r="B35" s="74" t="s">
        <v>67</v>
      </c>
      <c r="C35" s="75"/>
      <c r="D35" s="32">
        <v>1</v>
      </c>
      <c r="E35" s="27"/>
    </row>
    <row r="36" spans="1:5" s="4" customFormat="1" ht="39" customHeight="1" x14ac:dyDescent="0.25">
      <c r="A36" s="86"/>
      <c r="B36" s="74" t="s">
        <v>68</v>
      </c>
      <c r="C36" s="75"/>
      <c r="D36" s="32">
        <v>1</v>
      </c>
      <c r="E36" s="27"/>
    </row>
    <row r="37" spans="1:5" s="4" customFormat="1" ht="39" customHeight="1" x14ac:dyDescent="0.25">
      <c r="A37" s="87"/>
      <c r="B37" s="74" t="s">
        <v>69</v>
      </c>
      <c r="C37" s="75"/>
      <c r="D37" s="26">
        <v>1</v>
      </c>
      <c r="E37" s="27"/>
    </row>
    <row r="38" spans="1:5" s="4" customFormat="1" ht="49.5" customHeight="1" x14ac:dyDescent="0.25">
      <c r="A38" s="24" t="s">
        <v>18</v>
      </c>
      <c r="B38" s="112" t="s">
        <v>41</v>
      </c>
      <c r="C38" s="112"/>
      <c r="D38" s="20">
        <v>3</v>
      </c>
      <c r="E38" s="29" t="s">
        <v>62</v>
      </c>
    </row>
    <row r="39" spans="1:5" s="4" customFormat="1" ht="40.5" customHeight="1" thickBot="1" x14ac:dyDescent="0.3">
      <c r="A39" s="82"/>
      <c r="B39" s="96" t="s">
        <v>107</v>
      </c>
      <c r="C39" s="96"/>
      <c r="D39" s="62">
        <v>2</v>
      </c>
      <c r="E39" s="58"/>
    </row>
    <row r="40" spans="1:5" s="4" customFormat="1" ht="29.25" customHeight="1" x14ac:dyDescent="0.25">
      <c r="A40" s="84"/>
      <c r="B40" s="96" t="s">
        <v>50</v>
      </c>
      <c r="C40" s="96"/>
      <c r="D40" s="26">
        <v>1</v>
      </c>
      <c r="E40" s="27"/>
    </row>
    <row r="41" spans="1:5" ht="40.5" customHeight="1" x14ac:dyDescent="0.25">
      <c r="A41" s="35" t="s">
        <v>4</v>
      </c>
      <c r="B41" s="113" t="s">
        <v>31</v>
      </c>
      <c r="C41" s="113"/>
      <c r="D41" s="22">
        <f>D42+D45+D50+D54+D56+D59+D63</f>
        <v>30</v>
      </c>
      <c r="E41" s="23"/>
    </row>
    <row r="42" spans="1:5" s="4" customFormat="1" ht="40.5" customHeight="1" x14ac:dyDescent="0.25">
      <c r="A42" s="24" t="s">
        <v>5</v>
      </c>
      <c r="B42" s="79" t="s">
        <v>70</v>
      </c>
      <c r="C42" s="79"/>
      <c r="D42" s="20">
        <v>6</v>
      </c>
      <c r="E42" s="29" t="s">
        <v>62</v>
      </c>
    </row>
    <row r="43" spans="1:5" s="4" customFormat="1" ht="15.75" customHeight="1" x14ac:dyDescent="0.25">
      <c r="A43" s="83"/>
      <c r="B43" s="78" t="s">
        <v>39</v>
      </c>
      <c r="C43" s="78"/>
      <c r="D43" s="36">
        <v>3</v>
      </c>
      <c r="E43" s="37"/>
    </row>
    <row r="44" spans="1:5" s="4" customFormat="1" ht="34.5" customHeight="1" x14ac:dyDescent="0.25">
      <c r="A44" s="83"/>
      <c r="B44" s="78" t="s">
        <v>37</v>
      </c>
      <c r="C44" s="78"/>
      <c r="D44" s="38">
        <v>3</v>
      </c>
      <c r="E44" s="39"/>
    </row>
    <row r="45" spans="1:5" s="4" customFormat="1" ht="35.25" customHeight="1" x14ac:dyDescent="0.25">
      <c r="A45" s="59" t="s">
        <v>112</v>
      </c>
      <c r="B45" s="79" t="s">
        <v>108</v>
      </c>
      <c r="C45" s="79"/>
      <c r="D45" s="40">
        <v>6</v>
      </c>
      <c r="E45" s="29" t="s">
        <v>63</v>
      </c>
    </row>
    <row r="46" spans="1:5" s="4" customFormat="1" ht="20.25" customHeight="1" x14ac:dyDescent="0.25">
      <c r="A46" s="41"/>
      <c r="B46" s="69" t="s">
        <v>109</v>
      </c>
      <c r="C46" s="70"/>
      <c r="D46" s="38">
        <v>0</v>
      </c>
      <c r="E46" s="39"/>
    </row>
    <row r="47" spans="1:5" s="4" customFormat="1" ht="20.25" customHeight="1" x14ac:dyDescent="0.25">
      <c r="A47" s="41"/>
      <c r="B47" s="69" t="s">
        <v>110</v>
      </c>
      <c r="C47" s="70"/>
      <c r="D47" s="38">
        <v>2</v>
      </c>
      <c r="E47" s="39"/>
    </row>
    <row r="48" spans="1:5" s="4" customFormat="1" ht="20.25" customHeight="1" x14ac:dyDescent="0.25">
      <c r="A48" s="41"/>
      <c r="B48" s="69" t="s">
        <v>111</v>
      </c>
      <c r="C48" s="70"/>
      <c r="D48" s="38">
        <v>4</v>
      </c>
      <c r="E48" s="39"/>
    </row>
    <row r="49" spans="1:5" s="4" customFormat="1" ht="20.25" customHeight="1" x14ac:dyDescent="0.25">
      <c r="A49" s="54"/>
      <c r="B49" s="69" t="s">
        <v>116</v>
      </c>
      <c r="C49" s="70"/>
      <c r="D49" s="38">
        <v>6</v>
      </c>
      <c r="E49" s="39"/>
    </row>
    <row r="50" spans="1:5" s="4" customFormat="1" ht="26.25" customHeight="1" x14ac:dyDescent="0.25">
      <c r="A50" s="60" t="s">
        <v>113</v>
      </c>
      <c r="B50" s="67" t="s">
        <v>114</v>
      </c>
      <c r="C50" s="68"/>
      <c r="D50" s="40">
        <v>2</v>
      </c>
      <c r="E50" s="61" t="s">
        <v>63</v>
      </c>
    </row>
    <row r="51" spans="1:5" s="4" customFormat="1" ht="20.25" customHeight="1" x14ac:dyDescent="0.25">
      <c r="A51" s="57"/>
      <c r="B51" s="69" t="s">
        <v>115</v>
      </c>
      <c r="C51" s="70"/>
      <c r="D51" s="38">
        <v>0</v>
      </c>
      <c r="E51" s="39"/>
    </row>
    <row r="52" spans="1:5" s="4" customFormat="1" ht="20.25" customHeight="1" x14ac:dyDescent="0.25">
      <c r="A52" s="57"/>
      <c r="B52" s="69" t="s">
        <v>126</v>
      </c>
      <c r="C52" s="70"/>
      <c r="D52" s="38">
        <v>1</v>
      </c>
      <c r="E52" s="39"/>
    </row>
    <row r="53" spans="1:5" s="4" customFormat="1" ht="20.25" customHeight="1" x14ac:dyDescent="0.25">
      <c r="A53" s="57"/>
      <c r="B53" s="69" t="s">
        <v>127</v>
      </c>
      <c r="C53" s="70"/>
      <c r="D53" s="38">
        <v>2</v>
      </c>
      <c r="E53" s="39"/>
    </row>
    <row r="54" spans="1:5" s="4" customFormat="1" ht="37.5" customHeight="1" x14ac:dyDescent="0.25">
      <c r="A54" s="24" t="s">
        <v>80</v>
      </c>
      <c r="B54" s="140" t="s">
        <v>79</v>
      </c>
      <c r="C54" s="140"/>
      <c r="D54" s="20">
        <v>2</v>
      </c>
      <c r="E54" s="29" t="s">
        <v>62</v>
      </c>
    </row>
    <row r="55" spans="1:5" s="4" customFormat="1" ht="37.5" customHeight="1" x14ac:dyDescent="0.25">
      <c r="A55" s="42"/>
      <c r="B55" s="78" t="s">
        <v>117</v>
      </c>
      <c r="C55" s="78"/>
      <c r="D55" s="36">
        <v>6</v>
      </c>
      <c r="E55" s="27"/>
    </row>
    <row r="56" spans="1:5" s="4" customFormat="1" ht="21.75" customHeight="1" x14ac:dyDescent="0.25">
      <c r="A56" s="24" t="s">
        <v>6</v>
      </c>
      <c r="B56" s="79" t="s">
        <v>19</v>
      </c>
      <c r="C56" s="79"/>
      <c r="D56" s="20">
        <v>6</v>
      </c>
      <c r="E56" s="29" t="s">
        <v>62</v>
      </c>
    </row>
    <row r="57" spans="1:5" ht="26.25" customHeight="1" x14ac:dyDescent="0.25">
      <c r="A57" s="42"/>
      <c r="B57" s="78" t="s">
        <v>118</v>
      </c>
      <c r="C57" s="78"/>
      <c r="D57" s="36">
        <v>3</v>
      </c>
      <c r="E57" s="23"/>
    </row>
    <row r="58" spans="1:5" ht="48.75" customHeight="1" x14ac:dyDescent="0.25">
      <c r="A58" s="42"/>
      <c r="B58" s="78" t="s">
        <v>119</v>
      </c>
      <c r="C58" s="78"/>
      <c r="D58" s="36">
        <v>3</v>
      </c>
      <c r="E58" s="23"/>
    </row>
    <row r="59" spans="1:5" ht="24" customHeight="1" x14ac:dyDescent="0.25">
      <c r="A59" s="43" t="s">
        <v>7</v>
      </c>
      <c r="B59" s="79" t="s">
        <v>25</v>
      </c>
      <c r="C59" s="79"/>
      <c r="D59" s="20">
        <v>6</v>
      </c>
      <c r="E59" s="25" t="s">
        <v>62</v>
      </c>
    </row>
    <row r="60" spans="1:5" ht="16.5" customHeight="1" x14ac:dyDescent="0.25">
      <c r="A60" s="97"/>
      <c r="B60" s="96" t="s">
        <v>51</v>
      </c>
      <c r="C60" s="96"/>
      <c r="D60" s="44">
        <v>2</v>
      </c>
      <c r="E60" s="23"/>
    </row>
    <row r="61" spans="1:5" ht="30.75" customHeight="1" x14ac:dyDescent="0.25">
      <c r="A61" s="98"/>
      <c r="B61" s="96" t="s">
        <v>52</v>
      </c>
      <c r="C61" s="96"/>
      <c r="D61" s="44">
        <v>2</v>
      </c>
      <c r="E61" s="23"/>
    </row>
    <row r="62" spans="1:5" ht="24" customHeight="1" x14ac:dyDescent="0.25">
      <c r="A62" s="99"/>
      <c r="B62" s="96" t="s">
        <v>53</v>
      </c>
      <c r="C62" s="96"/>
      <c r="D62" s="44">
        <v>2</v>
      </c>
      <c r="E62" s="23"/>
    </row>
    <row r="63" spans="1:5" ht="31.5" customHeight="1" x14ac:dyDescent="0.25">
      <c r="A63" s="24" t="s">
        <v>81</v>
      </c>
      <c r="B63" s="79" t="s">
        <v>35</v>
      </c>
      <c r="C63" s="79"/>
      <c r="D63" s="20">
        <v>2</v>
      </c>
      <c r="E63" s="25" t="s">
        <v>62</v>
      </c>
    </row>
    <row r="64" spans="1:5" ht="31.5" customHeight="1" x14ac:dyDescent="0.25">
      <c r="A64" s="85"/>
      <c r="B64" s="101" t="s">
        <v>23</v>
      </c>
      <c r="C64" s="101"/>
      <c r="D64" s="44">
        <v>1</v>
      </c>
      <c r="E64" s="23"/>
    </row>
    <row r="65" spans="1:5" ht="26.25" customHeight="1" x14ac:dyDescent="0.25">
      <c r="A65" s="87"/>
      <c r="B65" s="100" t="s">
        <v>73</v>
      </c>
      <c r="C65" s="100"/>
      <c r="D65" s="36">
        <v>1</v>
      </c>
      <c r="E65" s="23"/>
    </row>
    <row r="66" spans="1:5" ht="57" customHeight="1" x14ac:dyDescent="0.25">
      <c r="A66" s="45" t="s">
        <v>8</v>
      </c>
      <c r="B66" s="141" t="s">
        <v>32</v>
      </c>
      <c r="C66" s="141"/>
      <c r="D66" s="22">
        <f>D67+D70+D73+D78+D81+D84</f>
        <v>30</v>
      </c>
      <c r="E66" s="23"/>
    </row>
    <row r="67" spans="1:5" ht="16.5" customHeight="1" x14ac:dyDescent="0.25">
      <c r="A67" s="24" t="s">
        <v>9</v>
      </c>
      <c r="B67" s="79" t="s">
        <v>21</v>
      </c>
      <c r="C67" s="79"/>
      <c r="D67" s="20">
        <v>6</v>
      </c>
      <c r="E67" s="25" t="s">
        <v>62</v>
      </c>
    </row>
    <row r="68" spans="1:5" ht="36.75" customHeight="1" x14ac:dyDescent="0.25">
      <c r="A68" s="103"/>
      <c r="B68" s="78" t="s">
        <v>74</v>
      </c>
      <c r="C68" s="78"/>
      <c r="D68" s="36">
        <v>3</v>
      </c>
      <c r="E68" s="23"/>
    </row>
    <row r="69" spans="1:5" ht="39" customHeight="1" x14ac:dyDescent="0.25">
      <c r="A69" s="104"/>
      <c r="B69" s="78" t="s">
        <v>71</v>
      </c>
      <c r="C69" s="78"/>
      <c r="D69" s="36">
        <v>3</v>
      </c>
      <c r="E69" s="23"/>
    </row>
    <row r="70" spans="1:5" ht="27" customHeight="1" x14ac:dyDescent="0.25">
      <c r="A70" s="46" t="s">
        <v>10</v>
      </c>
      <c r="B70" s="79" t="s">
        <v>42</v>
      </c>
      <c r="C70" s="79"/>
      <c r="D70" s="20">
        <v>5</v>
      </c>
      <c r="E70" s="25" t="s">
        <v>62</v>
      </c>
    </row>
    <row r="71" spans="1:5" ht="20.25" customHeight="1" x14ac:dyDescent="0.25">
      <c r="A71" s="71"/>
      <c r="B71" s="96" t="s">
        <v>54</v>
      </c>
      <c r="C71" s="96"/>
      <c r="D71" s="36">
        <v>2</v>
      </c>
      <c r="E71" s="91"/>
    </row>
    <row r="72" spans="1:5" ht="31.5" customHeight="1" x14ac:dyDescent="0.25">
      <c r="A72" s="81"/>
      <c r="B72" s="96" t="s">
        <v>43</v>
      </c>
      <c r="C72" s="96"/>
      <c r="D72" s="36">
        <v>3</v>
      </c>
      <c r="E72" s="94"/>
    </row>
    <row r="73" spans="1:5" ht="30.75" customHeight="1" x14ac:dyDescent="0.25">
      <c r="A73" s="46" t="s">
        <v>20</v>
      </c>
      <c r="B73" s="102" t="s">
        <v>24</v>
      </c>
      <c r="C73" s="102"/>
      <c r="D73" s="20">
        <f>SUM(D74:D77)</f>
        <v>8</v>
      </c>
      <c r="E73" s="25" t="s">
        <v>62</v>
      </c>
    </row>
    <row r="74" spans="1:5" ht="27" customHeight="1" x14ac:dyDescent="0.25">
      <c r="A74" s="85"/>
      <c r="B74" s="101" t="s">
        <v>48</v>
      </c>
      <c r="C74" s="101"/>
      <c r="D74" s="44">
        <v>2</v>
      </c>
      <c r="E74" s="91"/>
    </row>
    <row r="75" spans="1:5" ht="46.5" customHeight="1" x14ac:dyDescent="0.25">
      <c r="A75" s="86"/>
      <c r="B75" s="96" t="s">
        <v>55</v>
      </c>
      <c r="C75" s="96"/>
      <c r="D75" s="36">
        <v>2</v>
      </c>
      <c r="E75" s="93"/>
    </row>
    <row r="76" spans="1:5" ht="30.75" customHeight="1" x14ac:dyDescent="0.25">
      <c r="A76" s="86"/>
      <c r="B76" s="96" t="s">
        <v>56</v>
      </c>
      <c r="C76" s="96"/>
      <c r="D76" s="36">
        <v>2</v>
      </c>
      <c r="E76" s="93"/>
    </row>
    <row r="77" spans="1:5" ht="42" customHeight="1" x14ac:dyDescent="0.25">
      <c r="A77" s="87"/>
      <c r="B77" s="96" t="s">
        <v>57</v>
      </c>
      <c r="C77" s="96"/>
      <c r="D77" s="36">
        <v>2</v>
      </c>
      <c r="E77" s="94"/>
    </row>
    <row r="78" spans="1:5" ht="34.5" customHeight="1" x14ac:dyDescent="0.25">
      <c r="A78" s="24" t="s">
        <v>44</v>
      </c>
      <c r="B78" s="79" t="s">
        <v>26</v>
      </c>
      <c r="C78" s="79"/>
      <c r="D78" s="20">
        <f>SUM(D79:D80)</f>
        <v>4</v>
      </c>
      <c r="E78" s="25" t="s">
        <v>62</v>
      </c>
    </row>
    <row r="79" spans="1:5" ht="33" customHeight="1" x14ac:dyDescent="0.25">
      <c r="A79" s="95"/>
      <c r="B79" s="96" t="s">
        <v>90</v>
      </c>
      <c r="C79" s="96"/>
      <c r="D79" s="36">
        <v>1</v>
      </c>
      <c r="E79" s="91"/>
    </row>
    <row r="80" spans="1:5" ht="33.75" customHeight="1" x14ac:dyDescent="0.25">
      <c r="A80" s="95"/>
      <c r="B80" s="96" t="s">
        <v>58</v>
      </c>
      <c r="C80" s="96"/>
      <c r="D80" s="36">
        <v>3</v>
      </c>
      <c r="E80" s="94"/>
    </row>
    <row r="81" spans="1:5" ht="35.25" customHeight="1" x14ac:dyDescent="0.25">
      <c r="A81" s="28" t="s">
        <v>47</v>
      </c>
      <c r="B81" s="112" t="s">
        <v>45</v>
      </c>
      <c r="C81" s="112"/>
      <c r="D81" s="20">
        <v>4</v>
      </c>
      <c r="E81" s="25" t="s">
        <v>62</v>
      </c>
    </row>
    <row r="82" spans="1:5" ht="21" customHeight="1" x14ac:dyDescent="0.25">
      <c r="A82" s="71"/>
      <c r="B82" s="121" t="s">
        <v>59</v>
      </c>
      <c r="C82" s="121"/>
      <c r="D82" s="36">
        <v>2</v>
      </c>
      <c r="E82" s="55"/>
    </row>
    <row r="83" spans="1:5" ht="27.75" customHeight="1" x14ac:dyDescent="0.25">
      <c r="A83" s="81"/>
      <c r="B83" s="122" t="s">
        <v>46</v>
      </c>
      <c r="C83" s="122"/>
      <c r="D83" s="36">
        <v>2</v>
      </c>
      <c r="E83" s="56"/>
    </row>
    <row r="84" spans="1:5" ht="27.75" customHeight="1" x14ac:dyDescent="0.25">
      <c r="A84" s="28">
        <v>3.6</v>
      </c>
      <c r="B84" s="123" t="s">
        <v>86</v>
      </c>
      <c r="C84" s="124"/>
      <c r="D84" s="28">
        <v>3</v>
      </c>
      <c r="E84" s="29" t="s">
        <v>63</v>
      </c>
    </row>
    <row r="85" spans="1:5" ht="27.75" customHeight="1" x14ac:dyDescent="0.25">
      <c r="A85" s="71"/>
      <c r="B85" s="76" t="s">
        <v>87</v>
      </c>
      <c r="C85" s="77"/>
      <c r="D85" s="36">
        <v>1</v>
      </c>
      <c r="E85" s="91"/>
    </row>
    <row r="86" spans="1:5" ht="27.75" customHeight="1" x14ac:dyDescent="0.25">
      <c r="A86" s="72"/>
      <c r="B86" s="76" t="s">
        <v>88</v>
      </c>
      <c r="C86" s="77"/>
      <c r="D86" s="36">
        <v>2</v>
      </c>
      <c r="E86" s="92"/>
    </row>
    <row r="87" spans="1:5" ht="27.75" customHeight="1" x14ac:dyDescent="0.25">
      <c r="A87" s="73"/>
      <c r="B87" s="76" t="s">
        <v>89</v>
      </c>
      <c r="C87" s="77"/>
      <c r="D87" s="36">
        <v>3</v>
      </c>
      <c r="E87" s="92"/>
    </row>
    <row r="88" spans="1:5" ht="51" customHeight="1" x14ac:dyDescent="0.25">
      <c r="A88" s="35">
        <v>4</v>
      </c>
      <c r="B88" s="113" t="s">
        <v>33</v>
      </c>
      <c r="C88" s="113"/>
      <c r="D88" s="22">
        <f>D89+D93+D95</f>
        <v>10</v>
      </c>
      <c r="E88" s="56"/>
    </row>
    <row r="89" spans="1:5" ht="30" customHeight="1" x14ac:dyDescent="0.25">
      <c r="A89" s="63" t="s">
        <v>11</v>
      </c>
      <c r="B89" s="79" t="s">
        <v>121</v>
      </c>
      <c r="C89" s="79"/>
      <c r="D89" s="20">
        <v>2</v>
      </c>
      <c r="E89" s="25" t="s">
        <v>72</v>
      </c>
    </row>
    <row r="90" spans="1:5" ht="30" customHeight="1" x14ac:dyDescent="0.25">
      <c r="A90" s="71"/>
      <c r="B90" s="69" t="s">
        <v>82</v>
      </c>
      <c r="C90" s="70"/>
      <c r="D90" s="36">
        <v>0</v>
      </c>
      <c r="E90" s="23"/>
    </row>
    <row r="91" spans="1:5" ht="30" customHeight="1" x14ac:dyDescent="0.25">
      <c r="A91" s="80"/>
      <c r="B91" s="78" t="s">
        <v>83</v>
      </c>
      <c r="C91" s="78"/>
      <c r="D91" s="36">
        <v>1</v>
      </c>
      <c r="E91" s="23"/>
    </row>
    <row r="92" spans="1:5" ht="39.75" customHeight="1" x14ac:dyDescent="0.25">
      <c r="A92" s="52"/>
      <c r="B92" s="69" t="s">
        <v>85</v>
      </c>
      <c r="C92" s="70"/>
      <c r="D92" s="36">
        <v>2</v>
      </c>
      <c r="E92" s="23"/>
    </row>
    <row r="93" spans="1:5" ht="31.5" customHeight="1" x14ac:dyDescent="0.25">
      <c r="A93" s="28" t="s">
        <v>122</v>
      </c>
      <c r="B93" s="79" t="s">
        <v>123</v>
      </c>
      <c r="C93" s="79"/>
      <c r="D93" s="20">
        <v>4</v>
      </c>
      <c r="E93" s="25" t="s">
        <v>62</v>
      </c>
    </row>
    <row r="94" spans="1:5" ht="33.75" customHeight="1" x14ac:dyDescent="0.25">
      <c r="A94" s="42"/>
      <c r="B94" s="78" t="s">
        <v>84</v>
      </c>
      <c r="C94" s="78"/>
      <c r="D94" s="36">
        <v>4</v>
      </c>
      <c r="E94" s="23"/>
    </row>
    <row r="95" spans="1:5" ht="23.25" customHeight="1" x14ac:dyDescent="0.25">
      <c r="A95" s="28" t="s">
        <v>125</v>
      </c>
      <c r="B95" s="79" t="s">
        <v>124</v>
      </c>
      <c r="C95" s="79"/>
      <c r="D95" s="20">
        <v>4</v>
      </c>
      <c r="E95" s="64" t="s">
        <v>62</v>
      </c>
    </row>
    <row r="96" spans="1:5" ht="47.25" customHeight="1" x14ac:dyDescent="0.25">
      <c r="A96" s="47"/>
      <c r="B96" s="78" t="s">
        <v>38</v>
      </c>
      <c r="C96" s="78"/>
      <c r="D96" s="36">
        <v>4</v>
      </c>
      <c r="E96" s="23"/>
    </row>
    <row r="97" spans="1:5" x14ac:dyDescent="0.25">
      <c r="A97" s="119" t="s">
        <v>34</v>
      </c>
      <c r="B97" s="120"/>
      <c r="C97" s="120"/>
      <c r="D97" s="48"/>
      <c r="E97" s="23"/>
    </row>
    <row r="98" spans="1:5" ht="31.5" customHeight="1" x14ac:dyDescent="0.25">
      <c r="A98" s="117" t="s">
        <v>12</v>
      </c>
      <c r="B98" s="118"/>
      <c r="C98" s="118"/>
      <c r="D98" s="48"/>
      <c r="E98" s="23"/>
    </row>
    <row r="99" spans="1:5" ht="34.5" customHeight="1" x14ac:dyDescent="0.25">
      <c r="A99" s="117" t="s">
        <v>27</v>
      </c>
      <c r="B99" s="118"/>
      <c r="C99" s="118"/>
      <c r="D99" s="48"/>
      <c r="E99" s="23"/>
    </row>
    <row r="100" spans="1:5" ht="24.75" customHeight="1" x14ac:dyDescent="0.25">
      <c r="A100" s="117" t="s">
        <v>28</v>
      </c>
      <c r="B100" s="118"/>
      <c r="C100" s="118"/>
      <c r="D100" s="48"/>
      <c r="E100" s="23"/>
    </row>
    <row r="101" spans="1:5" ht="36" customHeight="1" thickBot="1" x14ac:dyDescent="0.3">
      <c r="A101" s="115" t="s">
        <v>29</v>
      </c>
      <c r="B101" s="116"/>
      <c r="C101" s="116"/>
      <c r="D101" s="49"/>
      <c r="E101" s="50"/>
    </row>
    <row r="102" spans="1:5" x14ac:dyDescent="0.25">
      <c r="A102" s="8"/>
      <c r="B102" s="8"/>
      <c r="C102" s="9"/>
      <c r="D102" s="10"/>
      <c r="E102" s="7"/>
    </row>
    <row r="103" spans="1:5" x14ac:dyDescent="0.25">
      <c r="A103" s="11"/>
      <c r="B103" s="11"/>
      <c r="C103" s="12"/>
      <c r="D103" s="13"/>
      <c r="E103" s="7"/>
    </row>
  </sheetData>
  <protectedRanges>
    <protectedRange algorithmName="SHA-512" hashValue="rOpUPIlZ1vYllSKzdtSOPwTjTx+K8rKOc1Rlap9iJ1wxcjFnDFRA45yqP3gEXOc6CRJT2mzolbv+cvbQ1kCtEw==" saltValue="FsjLOkoqnnevjnJxWi+M4w==" spinCount="100000" sqref="E39" name="Range1"/>
  </protectedRanges>
  <mergeCells count="123">
    <mergeCell ref="B92:C92"/>
    <mergeCell ref="B45:C45"/>
    <mergeCell ref="B46:C46"/>
    <mergeCell ref="A82:A83"/>
    <mergeCell ref="B56:C56"/>
    <mergeCell ref="B54:C54"/>
    <mergeCell ref="B55:C55"/>
    <mergeCell ref="B75:C75"/>
    <mergeCell ref="B66:C66"/>
    <mergeCell ref="B57:C57"/>
    <mergeCell ref="A64:A65"/>
    <mergeCell ref="A71:A72"/>
    <mergeCell ref="A74:A77"/>
    <mergeCell ref="B72:C72"/>
    <mergeCell ref="B69:C69"/>
    <mergeCell ref="B47:C47"/>
    <mergeCell ref="B48:C48"/>
    <mergeCell ref="B90:C90"/>
    <mergeCell ref="B85:C85"/>
    <mergeCell ref="A1:C1"/>
    <mergeCell ref="B43:C43"/>
    <mergeCell ref="B44:C44"/>
    <mergeCell ref="A2:C2"/>
    <mergeCell ref="A3:C3"/>
    <mergeCell ref="B17:C17"/>
    <mergeCell ref="B16:C16"/>
    <mergeCell ref="A14:A16"/>
    <mergeCell ref="A4:C4"/>
    <mergeCell ref="A5:C5"/>
    <mergeCell ref="A9:C9"/>
    <mergeCell ref="B12:C12"/>
    <mergeCell ref="B11:C11"/>
    <mergeCell ref="B21:C21"/>
    <mergeCell ref="B40:C40"/>
    <mergeCell ref="B33:C33"/>
    <mergeCell ref="B37:C37"/>
    <mergeCell ref="A6:C6"/>
    <mergeCell ref="B15:C15"/>
    <mergeCell ref="A43:A44"/>
    <mergeCell ref="B10:C10"/>
    <mergeCell ref="A8:C8"/>
    <mergeCell ref="B34:C34"/>
    <mergeCell ref="B14:C14"/>
    <mergeCell ref="B23:C23"/>
    <mergeCell ref="B27:C27"/>
    <mergeCell ref="B28:C28"/>
    <mergeCell ref="B19:C19"/>
    <mergeCell ref="A101:C101"/>
    <mergeCell ref="A100:C100"/>
    <mergeCell ref="A97:C97"/>
    <mergeCell ref="B76:C76"/>
    <mergeCell ref="B77:C77"/>
    <mergeCell ref="B93:C93"/>
    <mergeCell ref="B94:C94"/>
    <mergeCell ref="B78:C78"/>
    <mergeCell ref="B79:C79"/>
    <mergeCell ref="A98:C98"/>
    <mergeCell ref="A99:C99"/>
    <mergeCell ref="B95:C95"/>
    <mergeCell ref="B88:C88"/>
    <mergeCell ref="B89:C89"/>
    <mergeCell ref="B96:C96"/>
    <mergeCell ref="B81:C81"/>
    <mergeCell ref="B82:C82"/>
    <mergeCell ref="B83:C83"/>
    <mergeCell ref="A90:A91"/>
    <mergeCell ref="B91:C91"/>
    <mergeCell ref="B26:C26"/>
    <mergeCell ref="B68:C68"/>
    <mergeCell ref="B49:C49"/>
    <mergeCell ref="B30:C30"/>
    <mergeCell ref="B32:C32"/>
    <mergeCell ref="B35:C35"/>
    <mergeCell ref="B42:C42"/>
    <mergeCell ref="B38:C38"/>
    <mergeCell ref="B39:C39"/>
    <mergeCell ref="B41:C41"/>
    <mergeCell ref="B29:C29"/>
    <mergeCell ref="B31:C31"/>
    <mergeCell ref="E85:E87"/>
    <mergeCell ref="E74:E77"/>
    <mergeCell ref="E71:E72"/>
    <mergeCell ref="E79:E80"/>
    <mergeCell ref="A79:A80"/>
    <mergeCell ref="B62:C62"/>
    <mergeCell ref="B71:C71"/>
    <mergeCell ref="A60:A62"/>
    <mergeCell ref="B59:C59"/>
    <mergeCell ref="B60:C60"/>
    <mergeCell ref="B61:C61"/>
    <mergeCell ref="B65:C65"/>
    <mergeCell ref="B70:C70"/>
    <mergeCell ref="B67:C67"/>
    <mergeCell ref="B74:C74"/>
    <mergeCell ref="B73:C73"/>
    <mergeCell ref="B63:C63"/>
    <mergeCell ref="B64:C64"/>
    <mergeCell ref="A68:A69"/>
    <mergeCell ref="B80:C80"/>
    <mergeCell ref="B86:C86"/>
    <mergeCell ref="B84:C84"/>
    <mergeCell ref="A7:D7"/>
    <mergeCell ref="B50:C50"/>
    <mergeCell ref="B51:C51"/>
    <mergeCell ref="B52:C52"/>
    <mergeCell ref="B53:C53"/>
    <mergeCell ref="A85:A87"/>
    <mergeCell ref="B36:C36"/>
    <mergeCell ref="B87:C87"/>
    <mergeCell ref="B58:C58"/>
    <mergeCell ref="B13:C13"/>
    <mergeCell ref="A11:A12"/>
    <mergeCell ref="A28:A29"/>
    <mergeCell ref="A31:A33"/>
    <mergeCell ref="A18:A21"/>
    <mergeCell ref="A35:A37"/>
    <mergeCell ref="A39:A40"/>
    <mergeCell ref="A23:A26"/>
    <mergeCell ref="B18:C18"/>
    <mergeCell ref="B20:C20"/>
    <mergeCell ref="B22:C22"/>
    <mergeCell ref="B24:C24"/>
    <mergeCell ref="B25:C25"/>
  </mergeCells>
  <phoneticPr fontId="15" type="noConversion"/>
  <pageMargins left="0.25" right="0.25" top="0.75" bottom="0.75" header="0.3" footer="0.3"/>
  <pageSetup paperSize="9" fitToHeight="0" orientation="landscape" r:id="rId1"/>
  <rowBreaks count="1" manualBreakCount="1">
    <brk id="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Foaie1</vt:lpstr>
      <vt:lpstr>Foaie2</vt:lpstr>
      <vt:lpstr>Foaie3</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Dorina Dumitra Zlota</cp:lastModifiedBy>
  <cp:lastPrinted>2020-02-10T13:45:19Z</cp:lastPrinted>
  <dcterms:created xsi:type="dcterms:W3CDTF">2016-03-29T05:43:46Z</dcterms:created>
  <dcterms:modified xsi:type="dcterms:W3CDTF">2021-09-23T09:57:42Z</dcterms:modified>
</cp:coreProperties>
</file>